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400" windowHeight="12180" tabRatio="852"/>
  </bookViews>
  <sheets>
    <sheet name="9 社会保障・労働 " sheetId="1" r:id="rId1"/>
    <sheet name="21表 一般職業紹介状況の推移" sheetId="13" r:id="rId2"/>
    <sheet name="9‐1、9‐2、9-3、9-4" sheetId="12" r:id="rId3"/>
    <sheet name="9‐５、９-6、9-7、9-8、9-9、9-10" sheetId="4" r:id="rId4"/>
    <sheet name="9-11、9-12、9-13" sheetId="6" r:id="rId5"/>
    <sheet name="9‐14、9-15 " sheetId="15" r:id="rId6"/>
    <sheet name="9-16、9-17、9-18" sheetId="8" r:id="rId7"/>
    <sheet name="9‐19、9‐20" sheetId="9" r:id="rId8"/>
    <sheet name="9‐21 一般職業紹介状況及び雇用保険失業給付状況" sheetId="10" r:id="rId9"/>
    <sheet name="9‐22、9-23" sheetId="11" r:id="rId10"/>
  </sheets>
  <definedNames>
    <definedName name="_xlnm.Print_Area" localSheetId="0">'9 社会保障・労働 '!$A$1:$H$40</definedName>
    <definedName name="_xlnm.Print_Area" localSheetId="3">'9‐５、９-6、9-7、9-8、9-9、9-10'!$A$1:$P$47</definedName>
    <definedName name="_xlnm.Print_Area" localSheetId="4">'9-11、9-12、9-13'!$A$1:$M$35</definedName>
    <definedName name="_xlnm.Print_Area" localSheetId="6">'9-16、9-17、9-18'!$A$1:$AC$35</definedName>
    <definedName name="_xlnm.Print_Area" localSheetId="7">'9‐19、9‐20'!$A$1:$O$33</definedName>
    <definedName name="_xlnm.Print_Area" localSheetId="8">'9‐21 一般職業紹介状況及び雇用保険失業給付状況'!$A$1:$AD$26</definedName>
    <definedName name="_xlnm.Print_Area" localSheetId="9">'9‐22、9-23'!$A$1:$J$34</definedName>
    <definedName name="_xlnm.Print_Area" localSheetId="2">'9‐1、9‐2、9-3、9-4'!$A$1:$AC$43</definedName>
    <definedName name="_xlnm.Print_Area" localSheetId="1">'21表 一般職業紹介状況の推移'!$A$1:$N$42</definedName>
    <definedName name="_xlnm.Print_Area" localSheetId="5">'9‐14、9-15 '!$A$1:$AK$33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<sst xmlns="http://schemas.openxmlformats.org/spreadsheetml/2006/main" xmlns:r="http://schemas.openxmlformats.org/officeDocument/2006/relationships" count="372" uniqueCount="372">
  <si>
    <t>4月</t>
    <rPh sb="1" eb="2">
      <t>ガツ</t>
    </rPh>
    <phoneticPr fontId="3"/>
  </si>
  <si>
    <t>9-4　　　国 民 年 金 保 険 料 納 入 状 況</t>
  </si>
  <si>
    <t>老齢年金</t>
  </si>
  <si>
    <t>（5.10.1）</t>
  </si>
  <si>
    <r>
      <t>　９　社会保障・労働</t>
    </r>
    <r>
      <rPr>
        <sz val="24"/>
        <color auto="1"/>
        <rFont val="Century"/>
      </rPr>
      <t xml:space="preserve"> </t>
    </r>
    <rPh sb="3" eb="5">
      <t>シャカイ</t>
    </rPh>
    <rPh sb="5" eb="7">
      <t>ホショウ</t>
    </rPh>
    <rPh sb="8" eb="10">
      <t>ロウドウ</t>
    </rPh>
    <phoneticPr fontId="3"/>
  </si>
  <si>
    <t xml:space="preserve">  (新規学卒者を除きパートタイムを含む)</t>
  </si>
  <si>
    <t>7月</t>
    <rPh sb="1" eb="2">
      <t>ガツ</t>
    </rPh>
    <phoneticPr fontId="3"/>
  </si>
  <si>
    <t>2月</t>
    <rPh sb="1" eb="2">
      <t>ガツ</t>
    </rPh>
    <phoneticPr fontId="3"/>
  </si>
  <si>
    <t xml:space="preserve">　　 </t>
  </si>
  <si>
    <t>更　　　　新</t>
    <rPh sb="0" eb="1">
      <t>サラ</t>
    </rPh>
    <rPh sb="5" eb="6">
      <t>シン</t>
    </rPh>
    <phoneticPr fontId="3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</si>
  <si>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3"/>
  </si>
  <si>
    <t>手当額
（千円）</t>
    <rPh sb="0" eb="2">
      <t>テアテ</t>
    </rPh>
    <rPh sb="2" eb="3">
      <t>ガク</t>
    </rPh>
    <rPh sb="5" eb="7">
      <t>センエン</t>
    </rPh>
    <phoneticPr fontId="3"/>
  </si>
  <si>
    <t>（各年度（月）末）</t>
    <rPh sb="1" eb="4">
      <t>カクネンド</t>
    </rPh>
    <rPh sb="5" eb="6">
      <t>ツキ</t>
    </rPh>
    <rPh sb="7" eb="8">
      <t>マツ</t>
    </rPh>
    <phoneticPr fontId="3"/>
  </si>
  <si>
    <t>療養費</t>
  </si>
  <si>
    <t>令和3年</t>
    <rPh sb="0" eb="2">
      <t>レイワ</t>
    </rPh>
    <phoneticPr fontId="3"/>
  </si>
  <si>
    <t>有効求人数</t>
    <rPh sb="0" eb="2">
      <t>ユウコウ</t>
    </rPh>
    <rPh sb="2" eb="5">
      <t>キュウジンスウ</t>
    </rPh>
    <phoneticPr fontId="3"/>
  </si>
  <si>
    <t>有効求職者数</t>
    <rPh sb="0" eb="2">
      <t>ユウコウ</t>
    </rPh>
    <rPh sb="2" eb="4">
      <t>キュウショク</t>
    </rPh>
    <rPh sb="4" eb="5">
      <t>シャ</t>
    </rPh>
    <rPh sb="5" eb="6">
      <t>スウ</t>
    </rPh>
    <phoneticPr fontId="3"/>
  </si>
  <si>
    <t>12月</t>
    <rPh sb="2" eb="3">
      <t>ガツ</t>
    </rPh>
    <phoneticPr fontId="3"/>
  </si>
  <si>
    <t>(単位：人）</t>
    <rPh sb="1" eb="3">
      <t>タンイ</t>
    </rPh>
    <rPh sb="4" eb="5">
      <t>ニン</t>
    </rPh>
    <phoneticPr fontId="3"/>
  </si>
  <si>
    <t>平成30年度</t>
    <rPh sb="4" eb="5">
      <t>ネン</t>
    </rPh>
    <rPh sb="5" eb="6">
      <t>ド</t>
    </rPh>
    <phoneticPr fontId="3"/>
  </si>
  <si>
    <t>令和6年</t>
    <rPh sb="0" eb="2">
      <t>レイワ</t>
    </rPh>
    <phoneticPr fontId="3"/>
  </si>
  <si>
    <t>5月</t>
    <rPh sb="1" eb="2">
      <t>ガツ</t>
    </rPh>
    <phoneticPr fontId="3"/>
  </si>
  <si>
    <t>強制</t>
  </si>
  <si>
    <t>薬剤支給</t>
  </si>
  <si>
    <t>障害者支援施設</t>
  </si>
  <si>
    <t>6月</t>
    <rPh sb="1" eb="2">
      <t>ガツ</t>
    </rPh>
    <phoneticPr fontId="3"/>
  </si>
  <si>
    <t>8月</t>
    <rPh sb="1" eb="2">
      <t>ガツ</t>
    </rPh>
    <phoneticPr fontId="3"/>
  </si>
  <si>
    <t>9-2　　　国　民　年　金　給　付　状　況　・　</t>
  </si>
  <si>
    <t>(納付猶予)</t>
  </si>
  <si>
    <t>(単位：件・千円)</t>
    <rPh sb="4" eb="5">
      <t>ケン</t>
    </rPh>
    <phoneticPr fontId="3"/>
  </si>
  <si>
    <t>合　　　　計</t>
    <rPh sb="0" eb="1">
      <t>ゴウ</t>
    </rPh>
    <rPh sb="5" eb="6">
      <t>ケイ</t>
    </rPh>
    <phoneticPr fontId="3"/>
  </si>
  <si>
    <t>9月</t>
    <rPh sb="1" eb="2">
      <t>ガツ</t>
    </rPh>
    <phoneticPr fontId="3"/>
  </si>
  <si>
    <t>（単位：件・千円）</t>
    <rPh sb="4" eb="5">
      <t>ケン</t>
    </rPh>
    <phoneticPr fontId="3"/>
  </si>
  <si>
    <t>通算老齢年金</t>
  </si>
  <si>
    <t>就職率</t>
    <rPh sb="0" eb="2">
      <t>シュウショク</t>
    </rPh>
    <rPh sb="2" eb="3">
      <t>リツ</t>
    </rPh>
    <phoneticPr fontId="3"/>
  </si>
  <si>
    <t>②その他の保険給付額(万円)</t>
    <rPh sb="5" eb="7">
      <t>ホケン</t>
    </rPh>
    <rPh sb="9" eb="10">
      <t>ガク</t>
    </rPh>
    <phoneticPr fontId="3"/>
  </si>
  <si>
    <t>老齢福祉年金</t>
  </si>
  <si>
    <t>10月</t>
    <rPh sb="2" eb="3">
      <t>ガツ</t>
    </rPh>
    <phoneticPr fontId="3"/>
  </si>
  <si>
    <t>B（中軽度）</t>
    <rPh sb="2" eb="3">
      <t>チュウ</t>
    </rPh>
    <rPh sb="3" eb="5">
      <t>ケイド</t>
    </rPh>
    <phoneticPr fontId="3"/>
  </si>
  <si>
    <t>被保険者数
(年度末現在)
(年間平均)</t>
  </si>
  <si>
    <t>（単位：千円）</t>
    <rPh sb="1" eb="3">
      <t>タンイ</t>
    </rPh>
    <rPh sb="4" eb="6">
      <t>センエン</t>
    </rPh>
    <phoneticPr fontId="3"/>
  </si>
  <si>
    <t>幼稚園</t>
    <rPh sb="0" eb="3">
      <t>ヨウチエンエン</t>
    </rPh>
    <phoneticPr fontId="3"/>
  </si>
  <si>
    <t>11月</t>
    <rPh sb="2" eb="3">
      <t>ガツ</t>
    </rPh>
    <phoneticPr fontId="3"/>
  </si>
  <si>
    <t>新規
求人数</t>
  </si>
  <si>
    <t>令和元年</t>
    <rPh sb="0" eb="2">
      <t>レイワ</t>
    </rPh>
    <rPh sb="2" eb="3">
      <t>ガン</t>
    </rPh>
    <phoneticPr fontId="3"/>
  </si>
  <si>
    <t>資料：障害者福祉統計情報</t>
    <rPh sb="10" eb="12">
      <t>ジョウホウ</t>
    </rPh>
    <phoneticPr fontId="3"/>
  </si>
  <si>
    <t>一般診療</t>
  </si>
  <si>
    <t>出産扶助</t>
    <rPh sb="0" eb="2">
      <t>シュッサン</t>
    </rPh>
    <rPh sb="2" eb="4">
      <t>フジョ</t>
    </rPh>
    <phoneticPr fontId="3"/>
  </si>
  <si>
    <t>1月</t>
    <rPh sb="1" eb="2">
      <t>ガツ</t>
    </rPh>
    <phoneticPr fontId="3"/>
  </si>
  <si>
    <t>音声・
言語</t>
    <rPh sb="0" eb="2">
      <t>オンセイ</t>
    </rPh>
    <rPh sb="4" eb="6">
      <t>ゲンゴ</t>
    </rPh>
    <phoneticPr fontId="3"/>
  </si>
  <si>
    <t>3月</t>
    <rPh sb="1" eb="2">
      <t>ガツ</t>
    </rPh>
    <phoneticPr fontId="3"/>
  </si>
  <si>
    <t>介護扶助</t>
    <rPh sb="0" eb="2">
      <t>カイゴ</t>
    </rPh>
    <rPh sb="2" eb="4">
      <t>フジョ</t>
    </rPh>
    <phoneticPr fontId="3"/>
  </si>
  <si>
    <t>9-1　　  国　　民　　健　　康 　　</t>
    <rPh sb="7" eb="8">
      <t>コク</t>
    </rPh>
    <rPh sb="10" eb="11">
      <t>ミン</t>
    </rPh>
    <rPh sb="13" eb="14">
      <t>ケン</t>
    </rPh>
    <rPh sb="16" eb="17">
      <t>ヤスシ</t>
    </rPh>
    <phoneticPr fontId="3"/>
  </si>
  <si>
    <t>月平均</t>
  </si>
  <si>
    <t>計量器・測定器・分析機器・試験機・測量機械器具製造業、医療用機械器具・医療用品製造業、光学機械器具・レンズ製造業、医療用計測器製造業、時計・同部品製造業
（旧　精密機械器具、医療用計測器　製造業）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3" eb="25">
      <t>セイゾウ</t>
    </rPh>
    <rPh sb="25" eb="26">
      <t>ギョウ</t>
    </rPh>
    <rPh sb="27" eb="30">
      <t>イリョウヨウ</t>
    </rPh>
    <rPh sb="30" eb="32">
      <t>キカイ</t>
    </rPh>
    <rPh sb="32" eb="34">
      <t>キグ</t>
    </rPh>
    <rPh sb="35" eb="38">
      <t>イリョウヨウ</t>
    </rPh>
    <rPh sb="38" eb="39">
      <t>ヒン</t>
    </rPh>
    <rPh sb="39" eb="42">
      <t>セイゾウギョウ</t>
    </rPh>
    <rPh sb="43" eb="45">
      <t>コウガク</t>
    </rPh>
    <rPh sb="45" eb="47">
      <t>キカイ</t>
    </rPh>
    <rPh sb="47" eb="49">
      <t>キグ</t>
    </rPh>
    <rPh sb="53" eb="56">
      <t>セイゾウギョウ</t>
    </rPh>
    <rPh sb="57" eb="60">
      <t>イリョウヨウ</t>
    </rPh>
    <rPh sb="60" eb="63">
      <t>ケイソクキ</t>
    </rPh>
    <rPh sb="63" eb="66">
      <t>セイゾウギョウ</t>
    </rPh>
    <rPh sb="67" eb="69">
      <t>トケイ</t>
    </rPh>
    <rPh sb="70" eb="71">
      <t>ドウ</t>
    </rPh>
    <rPh sb="71" eb="73">
      <t>ブヒン</t>
    </rPh>
    <rPh sb="73" eb="76">
      <t>セイゾウギョウ</t>
    </rPh>
    <rPh sb="78" eb="79">
      <t>キュウ</t>
    </rPh>
    <rPh sb="87" eb="90">
      <t>イリョウヨウ</t>
    </rPh>
    <rPh sb="90" eb="93">
      <t>ケイソクキ</t>
    </rPh>
    <phoneticPr fontId="3"/>
  </si>
  <si>
    <t>葬祭費</t>
  </si>
  <si>
    <t>　　保　　険　　の　　状　　況</t>
  </si>
  <si>
    <t>年度</t>
    <rPh sb="0" eb="2">
      <t>ネンド</t>
    </rPh>
    <phoneticPr fontId="3"/>
  </si>
  <si>
    <t>(各年度)</t>
  </si>
  <si>
    <t>歯科診療</t>
  </si>
  <si>
    <t>被保険者数</t>
  </si>
  <si>
    <t>年　　度</t>
  </si>
  <si>
    <t>加入者数</t>
  </si>
  <si>
    <t>収納対象月数</t>
    <rPh sb="0" eb="2">
      <t>シュウノウ</t>
    </rPh>
    <phoneticPr fontId="3"/>
  </si>
  <si>
    <t>児童養護施設</t>
  </si>
  <si>
    <t>総数
（①＋②）</t>
  </si>
  <si>
    <t>9-18　各種募金の状況</t>
    <rPh sb="5" eb="7">
      <t>カクシュ</t>
    </rPh>
    <rPh sb="7" eb="9">
      <t>ボキン</t>
    </rPh>
    <rPh sb="10" eb="12">
      <t>ジョウキョウ</t>
    </rPh>
    <phoneticPr fontId="3"/>
  </si>
  <si>
    <t>（注2）　四捨五入の関係で合計値が一致しないことがある</t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3"/>
  </si>
  <si>
    <t>①療養諸費の費用額(万円)</t>
    <rPh sb="6" eb="8">
      <t>ヒヨウ</t>
    </rPh>
    <rPh sb="8" eb="9">
      <t>ガク</t>
    </rPh>
    <phoneticPr fontId="3"/>
  </si>
  <si>
    <t>一 人 当 た り　療養諸費保険者負担額(円)</t>
    <rPh sb="10" eb="12">
      <t>リョウヨウ</t>
    </rPh>
    <rPh sb="12" eb="13">
      <t>ショ</t>
    </rPh>
    <rPh sb="13" eb="14">
      <t>ヒ</t>
    </rPh>
    <rPh sb="14" eb="17">
      <t>ホケンシャ</t>
    </rPh>
    <rPh sb="17" eb="19">
      <t>フタン</t>
    </rPh>
    <rPh sb="19" eb="20">
      <t>ガク</t>
    </rPh>
    <phoneticPr fontId="3"/>
  </si>
  <si>
    <t>年度</t>
  </si>
  <si>
    <t>高額療養費</t>
  </si>
  <si>
    <t>受診率（受診件数／被保険者数×100）(％)</t>
  </si>
  <si>
    <t>年　　度</t>
    <rPh sb="0" eb="1">
      <t>トシ</t>
    </rPh>
    <rPh sb="3" eb="4">
      <t>ド</t>
    </rPh>
    <phoneticPr fontId="3"/>
  </si>
  <si>
    <t>一 人 当 た り療養諸費の費用額(円)</t>
    <rPh sb="14" eb="15">
      <t>ヒ</t>
    </rPh>
    <rPh sb="15" eb="16">
      <t>ヨウ</t>
    </rPh>
    <rPh sb="16" eb="17">
      <t>ガク</t>
    </rPh>
    <phoneticPr fontId="3"/>
  </si>
  <si>
    <t>世帯数
(年度末現在)
(年間平均)</t>
  </si>
  <si>
    <t>寡婦年金</t>
  </si>
  <si>
    <t>金額</t>
  </si>
  <si>
    <t>（各年3月31日現在）</t>
    <rPh sb="1" eb="2">
      <t>カク</t>
    </rPh>
    <rPh sb="2" eb="3">
      <t>トシ</t>
    </rPh>
    <rPh sb="4" eb="5">
      <t>ガツ</t>
    </rPh>
    <rPh sb="6" eb="8">
      <t>１ニチ</t>
    </rPh>
    <rPh sb="8" eb="10">
      <t>ゲンザイ</t>
    </rPh>
    <phoneticPr fontId="3"/>
  </si>
  <si>
    <t>(単位：千円）</t>
    <rPh sb="1" eb="3">
      <t>タンイ</t>
    </rPh>
    <rPh sb="4" eb="5">
      <t>セン</t>
    </rPh>
    <rPh sb="5" eb="6">
      <t>エン</t>
    </rPh>
    <phoneticPr fontId="3"/>
  </si>
  <si>
    <t>加入率
(総人口に
対して）％</t>
  </si>
  <si>
    <t>資料：保健福祉部調 (宇都宮西年金事務所より）　※日本年金機構のシステム変更により、平成30年度から死亡一時金についての資料提供なし</t>
  </si>
  <si>
    <t>療養の給付</t>
  </si>
  <si>
    <t>出産育児
一時金</t>
  </si>
  <si>
    <t>(注2）　療養諸費、その他の給付の上段は件数、下段は金額で、事業年報C表（一般）・F表（退職）数値の合計額である</t>
    <rPh sb="1" eb="2">
      <t>チュウ</t>
    </rPh>
    <rPh sb="35" eb="36">
      <t>ヒョウ</t>
    </rPh>
    <rPh sb="37" eb="39">
      <t>イッパン</t>
    </rPh>
    <rPh sb="44" eb="46">
      <t>タイショク</t>
    </rPh>
    <rPh sb="47" eb="49">
      <t>スウチ</t>
    </rPh>
    <rPh sb="50" eb="52">
      <t>ゴウケイ</t>
    </rPh>
    <rPh sb="52" eb="53">
      <t>ガク</t>
    </rPh>
    <phoneticPr fontId="3"/>
  </si>
  <si>
    <t>　拠　出　年　金　給　付　状　況</t>
  </si>
  <si>
    <t>遺族基礎年金</t>
  </si>
  <si>
    <t>(各年度)</t>
    <rPh sb="1" eb="2">
      <t>カク</t>
    </rPh>
    <rPh sb="2" eb="4">
      <t>ネンド</t>
    </rPh>
    <phoneticPr fontId="3"/>
  </si>
  <si>
    <t>障害年金</t>
  </si>
  <si>
    <t>令和5年</t>
    <rPh sb="0" eb="2">
      <t>レイワ</t>
    </rPh>
    <rPh sb="3" eb="4">
      <t>ネン</t>
    </rPh>
    <phoneticPr fontId="3"/>
  </si>
  <si>
    <t>電子部品・デバイス・電子回路、電気機械器具、情報通信機械器具製造業</t>
    <rPh sb="0" eb="2">
      <t>デンシ</t>
    </rPh>
    <rPh sb="2" eb="4">
      <t>ブヒン</t>
    </rPh>
    <rPh sb="10" eb="12">
      <t>デンシ</t>
    </rPh>
    <rPh sb="12" eb="14">
      <t>カイロ</t>
    </rPh>
    <rPh sb="15" eb="17">
      <t>デンキ</t>
    </rPh>
    <rPh sb="17" eb="19">
      <t>キカイ</t>
    </rPh>
    <rPh sb="19" eb="21">
      <t>キグ</t>
    </rPh>
    <rPh sb="22" eb="24">
      <t>ジョウホウ</t>
    </rPh>
    <rPh sb="24" eb="26">
      <t>ツウシン</t>
    </rPh>
    <rPh sb="26" eb="28">
      <t>キカイ</t>
    </rPh>
    <rPh sb="28" eb="30">
      <t>キグ</t>
    </rPh>
    <phoneticPr fontId="3"/>
  </si>
  <si>
    <t>計</t>
  </si>
  <si>
    <t>①管内就職者数</t>
  </si>
  <si>
    <t>老齢基礎年金</t>
  </si>
  <si>
    <t>障害基礎年金</t>
  </si>
  <si>
    <t>医療扶助</t>
    <rPh sb="0" eb="2">
      <t>イリョウ</t>
    </rPh>
    <rPh sb="2" eb="4">
      <t>フジョ</t>
    </rPh>
    <phoneticPr fontId="3"/>
  </si>
  <si>
    <t>死亡一時金</t>
  </si>
  <si>
    <t>件数</t>
  </si>
  <si>
    <t>9-3　　　福　祉　年　金　給　付　状　況</t>
  </si>
  <si>
    <t>総支給</t>
  </si>
  <si>
    <t>内部</t>
    <rPh sb="0" eb="2">
      <t>ナイブ</t>
    </rPh>
    <phoneticPr fontId="3"/>
  </si>
  <si>
    <t>（各年度）</t>
  </si>
  <si>
    <t>卒業者数　</t>
  </si>
  <si>
    <t>未支給老齢福祉年金</t>
    <rPh sb="3" eb="5">
      <t>ロウレイ</t>
    </rPh>
    <phoneticPr fontId="3"/>
  </si>
  <si>
    <t>（各年度）</t>
    <rPh sb="1" eb="4">
      <t>カクネンド</t>
    </rPh>
    <phoneticPr fontId="3"/>
  </si>
  <si>
    <t>免除者数</t>
  </si>
  <si>
    <t>収納実績月数</t>
    <rPh sb="0" eb="2">
      <t>シュウノウ</t>
    </rPh>
    <rPh sb="2" eb="4">
      <t>ジッセキ</t>
    </rPh>
    <phoneticPr fontId="3"/>
  </si>
  <si>
    <t>納付率
（％）</t>
    <rPh sb="0" eb="2">
      <t>ノウフ</t>
    </rPh>
    <rPh sb="2" eb="3">
      <t>リツ</t>
    </rPh>
    <phoneticPr fontId="3"/>
  </si>
  <si>
    <t>進学準備給付金</t>
    <rPh sb="0" eb="2">
      <t>シンガク</t>
    </rPh>
    <rPh sb="2" eb="4">
      <t>ジュンビ</t>
    </rPh>
    <rPh sb="4" eb="7">
      <t>キュウフキン</t>
    </rPh>
    <phoneticPr fontId="3"/>
  </si>
  <si>
    <t>保険料
収納額
（千円）</t>
  </si>
  <si>
    <t>栃木県最低賃金</t>
  </si>
  <si>
    <t>総数</t>
  </si>
  <si>
    <t>児  童  福  祉</t>
  </si>
  <si>
    <t>9-12　　　療　育　手　帳　交　付　状　況</t>
    <rPh sb="7" eb="10">
      <t>リョウイク</t>
    </rPh>
    <rPh sb="11" eb="14">
      <t>テチョウ</t>
    </rPh>
    <rPh sb="15" eb="18">
      <t>コウフ</t>
    </rPh>
    <rPh sb="19" eb="22">
      <t>ジョウキョウ</t>
    </rPh>
    <phoneticPr fontId="3"/>
  </si>
  <si>
    <t>任意</t>
  </si>
  <si>
    <t>第3号</t>
  </si>
  <si>
    <t>法定免除</t>
  </si>
  <si>
    <t>②管外就職者数</t>
  </si>
  <si>
    <t>申請免除</t>
  </si>
  <si>
    <t>（各年6月30日現在）</t>
    <rPh sb="1" eb="3">
      <t>カクネン</t>
    </rPh>
    <rPh sb="4" eb="5">
      <t>ツキ</t>
    </rPh>
    <rPh sb="7" eb="8">
      <t>ヒ</t>
    </rPh>
    <rPh sb="8" eb="10">
      <t>ゲンザイ</t>
    </rPh>
    <phoneticPr fontId="3"/>
  </si>
  <si>
    <t>-</t>
  </si>
  <si>
    <t>計</t>
    <rPh sb="0" eb="1">
      <t>ケイ</t>
    </rPh>
    <phoneticPr fontId="3"/>
  </si>
  <si>
    <t>9‐10　　　　幼　稚　園　の　概　況</t>
  </si>
  <si>
    <t>（全額）</t>
  </si>
  <si>
    <t>(3/4)</t>
  </si>
  <si>
    <t>（各年5月1日現在）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3"/>
  </si>
  <si>
    <t>（半額）</t>
  </si>
  <si>
    <t>(1/4)</t>
  </si>
  <si>
    <t>住宅扶助</t>
  </si>
  <si>
    <t>（注1）　鹿沼公共職業安定所管内の数値</t>
  </si>
  <si>
    <t>救護施設
事 務 費</t>
    <rPh sb="0" eb="2">
      <t>キュウゴ</t>
    </rPh>
    <rPh sb="2" eb="4">
      <t>シセツ</t>
    </rPh>
    <rPh sb="5" eb="10">
      <t>ジムヒ</t>
    </rPh>
    <phoneticPr fontId="3"/>
  </si>
  <si>
    <t>(学生特例)</t>
  </si>
  <si>
    <t>養護老人ホーム</t>
  </si>
  <si>
    <t>大人</t>
    <rPh sb="0" eb="2">
      <t>オトナ</t>
    </rPh>
    <phoneticPr fontId="3"/>
  </si>
  <si>
    <t>福　祉　手　当</t>
    <rPh sb="0" eb="1">
      <t>フク</t>
    </rPh>
    <rPh sb="2" eb="3">
      <t>シ</t>
    </rPh>
    <rPh sb="4" eb="5">
      <t>テ</t>
    </rPh>
    <rPh sb="6" eb="7">
      <t>トウ</t>
    </rPh>
    <phoneticPr fontId="3"/>
  </si>
  <si>
    <t>資料：こども未来部調及びとちぎの教育・保育早見表</t>
    <rPh sb="0" eb="2">
      <t>シリョウ</t>
    </rPh>
    <rPh sb="6" eb="8">
      <t>ミライ</t>
    </rPh>
    <rPh sb="8" eb="9">
      <t>ブ</t>
    </rPh>
    <rPh sb="9" eb="10">
      <t>シラ</t>
    </rPh>
    <rPh sb="10" eb="11">
      <t>オヨ</t>
    </rPh>
    <rPh sb="16" eb="18">
      <t>キョウイク</t>
    </rPh>
    <rPh sb="19" eb="21">
      <t>ホイク</t>
    </rPh>
    <rPh sb="21" eb="24">
      <t>ハヤミヒョウ</t>
    </rPh>
    <phoneticPr fontId="3"/>
  </si>
  <si>
    <t>定員</t>
    <rPh sb="0" eb="2">
      <t>テイイン</t>
    </rPh>
    <phoneticPr fontId="3"/>
  </si>
  <si>
    <t>施設数</t>
    <rPh sb="0" eb="2">
      <t>シセツ</t>
    </rPh>
    <rPh sb="2" eb="3">
      <t>スウ</t>
    </rPh>
    <phoneticPr fontId="3"/>
  </si>
  <si>
    <t>男</t>
  </si>
  <si>
    <t>B1（中度）</t>
    <rPh sb="3" eb="4">
      <t>チュウ</t>
    </rPh>
    <rPh sb="4" eb="5">
      <t>ド</t>
    </rPh>
    <phoneticPr fontId="3"/>
  </si>
  <si>
    <t>その他の
職員</t>
    <rPh sb="2" eb="3">
      <t>タ</t>
    </rPh>
    <rPh sb="5" eb="7">
      <t>ショクイン</t>
    </rPh>
    <phoneticPr fontId="3"/>
  </si>
  <si>
    <t>保育士・
幼稚園
教諭数</t>
    <rPh sb="0" eb="2">
      <t>ホイク</t>
    </rPh>
    <rPh sb="2" eb="3">
      <t>シ</t>
    </rPh>
    <rPh sb="5" eb="8">
      <t>ヨウチエン</t>
    </rPh>
    <rPh sb="9" eb="11">
      <t>キョウユ</t>
    </rPh>
    <rPh sb="11" eb="12">
      <t>スウ</t>
    </rPh>
    <phoneticPr fontId="3"/>
  </si>
  <si>
    <t>総　数</t>
    <rPh sb="0" eb="1">
      <t>ソウ</t>
    </rPh>
    <rPh sb="2" eb="3">
      <t>スウ</t>
    </rPh>
    <phoneticPr fontId="3"/>
  </si>
  <si>
    <t>障害児</t>
  </si>
  <si>
    <t>職　　員　　数</t>
    <rPh sb="0" eb="1">
      <t>ショク</t>
    </rPh>
    <rPh sb="3" eb="4">
      <t>イン</t>
    </rPh>
    <rPh sb="6" eb="7">
      <t>スウ</t>
    </rPh>
    <phoneticPr fontId="3"/>
  </si>
  <si>
    <t>9‐9　　　　認　定　こ　ど　も　園　の　概　況</t>
    <rPh sb="7" eb="8">
      <t>ニン</t>
    </rPh>
    <rPh sb="9" eb="10">
      <t>サダム</t>
    </rPh>
    <rPh sb="17" eb="18">
      <t>エン</t>
    </rPh>
    <rPh sb="21" eb="22">
      <t>ガイ</t>
    </rPh>
    <rPh sb="23" eb="24">
      <t>キョウ</t>
    </rPh>
    <phoneticPr fontId="3"/>
  </si>
  <si>
    <t>入 　 所　　人　　員</t>
    <rPh sb="0" eb="1">
      <t>ニュウ</t>
    </rPh>
    <rPh sb="4" eb="5">
      <t>ショ</t>
    </rPh>
    <rPh sb="7" eb="8">
      <t>ニン</t>
    </rPh>
    <rPh sb="10" eb="11">
      <t>イン</t>
    </rPh>
    <phoneticPr fontId="3"/>
  </si>
  <si>
    <t>（各年4月1日現在）</t>
    <rPh sb="1" eb="2">
      <t>カク</t>
    </rPh>
    <rPh sb="2" eb="5">
      <t>ネン４ガツ</t>
    </rPh>
    <rPh sb="5" eb="7">
      <t>１ニチ</t>
    </rPh>
    <rPh sb="7" eb="9">
      <t>ゲンザイ</t>
    </rPh>
    <phoneticPr fontId="3"/>
  </si>
  <si>
    <t>4歳以上</t>
    <rPh sb="1" eb="2">
      <t>サイ</t>
    </rPh>
    <rPh sb="2" eb="4">
      <t>イジョウ</t>
    </rPh>
    <phoneticPr fontId="3"/>
  </si>
  <si>
    <t>救護施設</t>
  </si>
  <si>
    <t>葬祭扶助</t>
    <rPh sb="0" eb="2">
      <t>ソウサイ</t>
    </rPh>
    <rPh sb="2" eb="4">
      <t>フジョ</t>
    </rPh>
    <phoneticPr fontId="3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</si>
  <si>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シラベ</t>
    </rPh>
    <phoneticPr fontId="3"/>
  </si>
  <si>
    <t>認定こども園</t>
    <rPh sb="0" eb="2">
      <t>ニンテイ</t>
    </rPh>
    <rPh sb="5" eb="6">
      <t>エン</t>
    </rPh>
    <phoneticPr fontId="3"/>
  </si>
  <si>
    <t>小規模保育事業施設</t>
    <rPh sb="0" eb="3">
      <t>ショウキボ</t>
    </rPh>
    <rPh sb="3" eb="5">
      <t>ホイク</t>
    </rPh>
    <rPh sb="5" eb="7">
      <t>ジギョウ</t>
    </rPh>
    <rPh sb="7" eb="9">
      <t>シセツ</t>
    </rPh>
    <phoneticPr fontId="3"/>
  </si>
  <si>
    <t>その他の職員</t>
    <rPh sb="2" eb="3">
      <t>タ</t>
    </rPh>
    <rPh sb="4" eb="6">
      <t>ショクイン</t>
    </rPh>
    <phoneticPr fontId="3"/>
  </si>
  <si>
    <t>私立</t>
    <rPh sb="0" eb="2">
      <t>シリツ</t>
    </rPh>
    <phoneticPr fontId="3"/>
  </si>
  <si>
    <t>公　　　立</t>
    <rPh sb="0" eb="1">
      <t>コウ</t>
    </rPh>
    <rPh sb="4" eb="5">
      <t>タテ</t>
    </rPh>
    <phoneticPr fontId="3"/>
  </si>
  <si>
    <t>総数</t>
    <rPh sb="0" eb="2">
      <t>ソウスウ</t>
    </rPh>
    <phoneticPr fontId="3"/>
  </si>
  <si>
    <t>人　　員</t>
  </si>
  <si>
    <t xml:space="preserve">           入 　 所　　　　　　</t>
    <rPh sb="11" eb="12">
      <t>ニュウ</t>
    </rPh>
    <rPh sb="15" eb="16">
      <t>ショ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</si>
  <si>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</si>
  <si>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保　　育　　園</t>
    <rPh sb="0" eb="1">
      <t>タモツ</t>
    </rPh>
    <rPh sb="3" eb="4">
      <t>イク</t>
    </rPh>
    <rPh sb="6" eb="7">
      <t>エン</t>
    </rPh>
    <phoneticPr fontId="3"/>
  </si>
  <si>
    <t>9-8　　　保　育　園　の　概　況</t>
    <rPh sb="6" eb="11">
      <t>ホイクエン</t>
    </rPh>
    <rPh sb="14" eb="17">
      <t>ガイキョウ</t>
    </rPh>
    <phoneticPr fontId="3"/>
  </si>
  <si>
    <t>資料：保健福祉部・こども未来部調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</t>
    </rPh>
    <phoneticPr fontId="3"/>
  </si>
  <si>
    <t>一 人 当 た り保険税額           (円)</t>
  </si>
  <si>
    <t>受給者数</t>
    <rPh sb="0" eb="2">
      <t>ジュキュウ</t>
    </rPh>
    <rPh sb="2" eb="3">
      <t>シャ</t>
    </rPh>
    <rPh sb="3" eb="4">
      <t>スウ</t>
    </rPh>
    <phoneticPr fontId="3"/>
  </si>
  <si>
    <t>特定疾患者福祉手当</t>
    <rPh sb="0" eb="2">
      <t>トクテイ</t>
    </rPh>
    <rPh sb="2" eb="5">
      <t>シッカンシャ</t>
    </rPh>
    <rPh sb="5" eb="7">
      <t>フクシ</t>
    </rPh>
    <rPh sb="7" eb="9">
      <t>テアテ</t>
    </rPh>
    <phoneticPr fontId="3"/>
  </si>
  <si>
    <t>保育士数</t>
    <rPh sb="0" eb="2">
      <t>ホイク</t>
    </rPh>
    <rPh sb="3" eb="4">
      <t>スウ</t>
    </rPh>
    <phoneticPr fontId="3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</si>
  <si>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3"/>
  </si>
  <si>
    <t>児童扶養手当</t>
    <rPh sb="0" eb="2">
      <t>ジドウ</t>
    </rPh>
    <rPh sb="2" eb="4">
      <t>フヨウ</t>
    </rPh>
    <rPh sb="4" eb="6">
      <t>テアテ</t>
    </rPh>
    <phoneticPr fontId="3"/>
  </si>
  <si>
    <t>遺　児　手　当</t>
    <rPh sb="0" eb="1">
      <t>イ</t>
    </rPh>
    <rPh sb="2" eb="3">
      <t>ジ</t>
    </rPh>
    <rPh sb="4" eb="5">
      <t>テ</t>
    </rPh>
    <rPh sb="6" eb="7">
      <t>トウ</t>
    </rPh>
    <phoneticPr fontId="3"/>
  </si>
  <si>
    <t>児童手当</t>
    <rPh sb="0" eb="2">
      <t>ジドウ</t>
    </rPh>
    <rPh sb="2" eb="4">
      <t>テアテ</t>
    </rPh>
    <phoneticPr fontId="3"/>
  </si>
  <si>
    <t>　認　　　　　　　定　　　　　　　申　　　　　　　請　　　　　　　者　　　　　　　数</t>
    <rPh sb="1" eb="2">
      <t>ニン</t>
    </rPh>
    <rPh sb="9" eb="10">
      <t>サダム</t>
    </rPh>
    <rPh sb="17" eb="18">
      <t>サル</t>
    </rPh>
    <rPh sb="25" eb="26">
      <t>ショウ</t>
    </rPh>
    <rPh sb="33" eb="34">
      <t>シャ</t>
    </rPh>
    <rPh sb="41" eb="42">
      <t>スウ</t>
    </rPh>
    <phoneticPr fontId="3"/>
  </si>
  <si>
    <t>9-6　　　諸　手　当　支　給　状　況　</t>
    <rPh sb="6" eb="7">
      <t>ショ</t>
    </rPh>
    <rPh sb="8" eb="9">
      <t>テ</t>
    </rPh>
    <rPh sb="10" eb="11">
      <t>トウ</t>
    </rPh>
    <rPh sb="12" eb="13">
      <t>シ</t>
    </rPh>
    <rPh sb="14" eb="15">
      <t>キュウ</t>
    </rPh>
    <rPh sb="16" eb="17">
      <t>ジョウ</t>
    </rPh>
    <rPh sb="18" eb="19">
      <t>キョウ</t>
    </rPh>
    <phoneticPr fontId="3"/>
  </si>
  <si>
    <t>2</t>
  </si>
  <si>
    <t>9-14　　　生 活 保 護 世 帯 数 及 び 人 員 （延）</t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</si>
  <si>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3"/>
  </si>
  <si>
    <t>9-5　　　高 齢 者 福 祉 セ ン タ ー  利 用 状 況</t>
    <rPh sb="6" eb="7">
      <t>コウ</t>
    </rPh>
    <rPh sb="8" eb="9">
      <t>トシ</t>
    </rPh>
    <rPh sb="10" eb="11">
      <t>シャ</t>
    </rPh>
    <rPh sb="12" eb="13">
      <t>フク</t>
    </rPh>
    <rPh sb="14" eb="15">
      <t>シ</t>
    </rPh>
    <rPh sb="25" eb="26">
      <t>リ</t>
    </rPh>
    <rPh sb="27" eb="28">
      <t>ヨウ</t>
    </rPh>
    <rPh sb="29" eb="30">
      <t>ジョウ</t>
    </rPh>
    <rPh sb="31" eb="32">
      <t>キョウ</t>
    </rPh>
    <phoneticPr fontId="3"/>
  </si>
  <si>
    <t>市　内</t>
    <rPh sb="0" eb="1">
      <t>シ</t>
    </rPh>
    <rPh sb="2" eb="3">
      <t>ナイ</t>
    </rPh>
    <phoneticPr fontId="3"/>
  </si>
  <si>
    <t>市外６０歳以上</t>
    <rPh sb="0" eb="2">
      <t>シガイ</t>
    </rPh>
    <rPh sb="4" eb="7">
      <t>サイイジョウ</t>
    </rPh>
    <phoneticPr fontId="3"/>
  </si>
  <si>
    <t>日赤社資募金</t>
    <rPh sb="0" eb="2">
      <t>ニッセキ</t>
    </rPh>
    <rPh sb="2" eb="3">
      <t>シャ</t>
    </rPh>
    <rPh sb="3" eb="4">
      <t>シ</t>
    </rPh>
    <rPh sb="4" eb="6">
      <t>ボキン</t>
    </rPh>
    <phoneticPr fontId="3"/>
  </si>
  <si>
    <t>共同募金</t>
    <rPh sb="0" eb="2">
      <t>キョウドウ</t>
    </rPh>
    <rPh sb="2" eb="4">
      <t>ボキン</t>
    </rPh>
    <phoneticPr fontId="3"/>
  </si>
  <si>
    <t>令和元</t>
    <rPh sb="0" eb="2">
      <t>レイワ</t>
    </rPh>
    <rPh sb="2" eb="3">
      <t>ガン</t>
    </rPh>
    <phoneticPr fontId="3"/>
  </si>
  <si>
    <t>要介護4</t>
    <rPh sb="0" eb="1">
      <t>ヨウ</t>
    </rPh>
    <rPh sb="1" eb="3">
      <t>カイゴ</t>
    </rPh>
    <phoneticPr fontId="3"/>
  </si>
  <si>
    <t>そ　の　他</t>
    <rPh sb="4" eb="5">
      <t>ホカ</t>
    </rPh>
    <phoneticPr fontId="3"/>
  </si>
  <si>
    <t>小人            （小学生以下）
・身障者</t>
    <rPh sb="0" eb="2">
      <t>ショウジン</t>
    </rPh>
    <rPh sb="15" eb="18">
      <t>ショウガクセイ</t>
    </rPh>
    <rPh sb="18" eb="20">
      <t>イカ</t>
    </rPh>
    <rPh sb="23" eb="26">
      <t>シンショウシャ</t>
    </rPh>
    <phoneticPr fontId="3"/>
  </si>
  <si>
    <t>紹介件数</t>
  </si>
  <si>
    <t>（単位：円）</t>
    <rPh sb="1" eb="3">
      <t>タンイ</t>
    </rPh>
    <rPh sb="4" eb="5">
      <t>エン</t>
    </rPh>
    <phoneticPr fontId="3"/>
  </si>
  <si>
    <t>要介護2</t>
    <rPh sb="0" eb="1">
      <t>ヨウ</t>
    </rPh>
    <rPh sb="1" eb="3">
      <t>カイゴ</t>
    </rPh>
    <phoneticPr fontId="3"/>
  </si>
  <si>
    <t>中学生　～　59歳</t>
    <rPh sb="0" eb="3">
      <t>チュウガクセイ</t>
    </rPh>
    <rPh sb="6" eb="9">
      <t>５９サイ</t>
    </rPh>
    <phoneticPr fontId="3"/>
  </si>
  <si>
    <t>老　　　人
（60歳以上）</t>
    <rPh sb="0" eb="1">
      <t>ロウ</t>
    </rPh>
    <rPh sb="4" eb="5">
      <t>ニン</t>
    </rPh>
    <rPh sb="7" eb="12">
      <t>６０サイイジョウ</t>
    </rPh>
    <phoneticPr fontId="3"/>
  </si>
  <si>
    <t>（単位：人）</t>
    <rPh sb="1" eb="3">
      <t>タンイ</t>
    </rPh>
    <rPh sb="4" eb="5">
      <t>ニン</t>
    </rPh>
    <phoneticPr fontId="3"/>
  </si>
  <si>
    <t>(注1）　加入率は、年度末住民基本台帳登録人口に占める、年度末現在被保険者数の割合である</t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</si>
  <si>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</si>
  <si>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</si>
  <si>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</si>
  <si>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（各年度）</t>
    <rPh sb="1" eb="2">
      <t>カク</t>
    </rPh>
    <rPh sb="2" eb="4">
      <t>ネンド</t>
    </rPh>
    <phoneticPr fontId="3"/>
  </si>
  <si>
    <t>（各年度末現在）</t>
    <rPh sb="1" eb="5">
      <t>カクネンドマツ</t>
    </rPh>
    <rPh sb="5" eb="7">
      <t>ゲンザイ</t>
    </rPh>
    <phoneticPr fontId="3"/>
  </si>
  <si>
    <t>資料：保健福祉部、こども未来部調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シラベ</t>
    </rPh>
    <phoneticPr fontId="3"/>
  </si>
  <si>
    <t>9-11　　　身 体 障 害 者 手 帳 交 付 状 況</t>
    <rPh sb="7" eb="10">
      <t>シンタイ</t>
    </rPh>
    <rPh sb="11" eb="16">
      <t>ショウガイシャ</t>
    </rPh>
    <rPh sb="17" eb="20">
      <t>テチョウ</t>
    </rPh>
    <rPh sb="21" eb="24">
      <t>コウフ</t>
    </rPh>
    <rPh sb="25" eb="28">
      <t>ジョウキョウ</t>
    </rPh>
    <phoneticPr fontId="3"/>
  </si>
  <si>
    <t>就職件数</t>
  </si>
  <si>
    <t>区分</t>
    <rPh sb="0" eb="2">
      <t>クブン</t>
    </rPh>
    <phoneticPr fontId="3"/>
  </si>
  <si>
    <t>塗料製造業</t>
    <rPh sb="0" eb="2">
      <t>トリョウ</t>
    </rPh>
    <rPh sb="2" eb="4">
      <t>セイゾウ</t>
    </rPh>
    <rPh sb="4" eb="5">
      <t>ギョウ</t>
    </rPh>
    <phoneticPr fontId="3"/>
  </si>
  <si>
    <t>視覚</t>
    <rPh sb="0" eb="2">
      <t>シカク</t>
    </rPh>
    <phoneticPr fontId="3"/>
  </si>
  <si>
    <t>聴覚・
平衡</t>
    <rPh sb="0" eb="2">
      <t>チョウカク</t>
    </rPh>
    <rPh sb="4" eb="6">
      <t>ヘイコウ</t>
    </rPh>
    <phoneticPr fontId="3"/>
  </si>
  <si>
    <t>肢体</t>
    <rPh sb="0" eb="2">
      <t>シタイ</t>
    </rPh>
    <phoneticPr fontId="3"/>
  </si>
  <si>
    <t>複合</t>
    <rPh sb="0" eb="2">
      <t>フクゴウ</t>
    </rPh>
    <phoneticPr fontId="3"/>
  </si>
  <si>
    <t>グループホーム</t>
  </si>
  <si>
    <t>（単位：人・％）</t>
    <rPh sb="1" eb="3">
      <t>タンイ</t>
    </rPh>
    <rPh sb="4" eb="5">
      <t>ヒト</t>
    </rPh>
    <phoneticPr fontId="3"/>
  </si>
  <si>
    <t>障害者</t>
  </si>
  <si>
    <t>資料：障害者福祉統計情報 　　</t>
    <rPh sb="0" eb="2">
      <t>シリョウ</t>
    </rPh>
    <rPh sb="3" eb="6">
      <t>ショウガイシャ</t>
    </rPh>
    <rPh sb="6" eb="8">
      <t>フクシ</t>
    </rPh>
    <rPh sb="8" eb="10">
      <t>トウケイ</t>
    </rPh>
    <rPh sb="10" eb="12">
      <t>ジョウホウ</t>
    </rPh>
    <phoneticPr fontId="3"/>
  </si>
  <si>
    <t>（注）　障害児：18歳未満</t>
    <rPh sb="1" eb="2">
      <t>チュウ</t>
    </rPh>
    <phoneticPr fontId="3"/>
  </si>
  <si>
    <t>（各年3月31日現在）</t>
  </si>
  <si>
    <t>（元.12.31）</t>
    <rPh sb="1" eb="2">
      <t>ゲン</t>
    </rPh>
    <phoneticPr fontId="3"/>
  </si>
  <si>
    <t>A1（最重度）</t>
    <rPh sb="3" eb="4">
      <t>サイ</t>
    </rPh>
    <rPh sb="4" eb="6">
      <t>ジュウド</t>
    </rPh>
    <phoneticPr fontId="3"/>
  </si>
  <si>
    <t>（元.12.31）</t>
  </si>
  <si>
    <t>A2（重度）</t>
    <rPh sb="3" eb="5">
      <t>ジュウド</t>
    </rPh>
    <phoneticPr fontId="3"/>
  </si>
  <si>
    <t xml:space="preserve">9-21　　　一 般 職 業 紹 介 状 況 及 び </t>
  </si>
  <si>
    <t>Ａ（中重度）</t>
    <rPh sb="2" eb="3">
      <t>チュウ</t>
    </rPh>
    <rPh sb="3" eb="5">
      <t>ジュウド</t>
    </rPh>
    <phoneticPr fontId="3"/>
  </si>
  <si>
    <t>年</t>
    <rPh sb="0" eb="1">
      <t>ネン</t>
    </rPh>
    <phoneticPr fontId="3"/>
  </si>
  <si>
    <t>B2（軽度）</t>
    <rPh sb="3" eb="5">
      <t>ケイド</t>
    </rPh>
    <phoneticPr fontId="3"/>
  </si>
  <si>
    <t>合計</t>
    <rPh sb="0" eb="2">
      <t>ゴウケイ</t>
    </rPh>
    <phoneticPr fontId="3"/>
  </si>
  <si>
    <t>生業扶助</t>
    <rPh sb="0" eb="2">
      <t>セイギョウ</t>
    </rPh>
    <rPh sb="2" eb="4">
      <t>フジョ</t>
    </rPh>
    <phoneticPr fontId="3"/>
  </si>
  <si>
    <t>就労自立
給付金</t>
    <rPh sb="0" eb="2">
      <t>シュウロウ</t>
    </rPh>
    <rPh sb="2" eb="4">
      <t>ジリツ</t>
    </rPh>
    <rPh sb="5" eb="8">
      <t>キュウフキン</t>
    </rPh>
    <phoneticPr fontId="3"/>
  </si>
  <si>
    <t>（１）認定申請の状況</t>
  </si>
  <si>
    <t>令和5年4月</t>
  </si>
  <si>
    <t>男</t>
    <rPh sb="0" eb="1">
      <t>オトコ</t>
    </rPh>
    <phoneticPr fontId="3"/>
  </si>
  <si>
    <t>女</t>
    <rPh sb="0" eb="1">
      <t>オンナ</t>
    </rPh>
    <phoneticPr fontId="3"/>
  </si>
  <si>
    <t>（２）認定等の結果</t>
    <rPh sb="7" eb="9">
      <t>ケッカ</t>
    </rPh>
    <phoneticPr fontId="3"/>
  </si>
  <si>
    <t>9-17　単位老人クラブ加入状況の推移</t>
    <rPh sb="5" eb="7">
      <t>タンイ</t>
    </rPh>
    <rPh sb="7" eb="9">
      <t>ロウジン</t>
    </rPh>
    <rPh sb="12" eb="14">
      <t>カニュウ</t>
    </rPh>
    <rPh sb="14" eb="16">
      <t>ジョウキョウ</t>
    </rPh>
    <rPh sb="17" eb="19">
      <t>スイイ</t>
    </rPh>
    <phoneticPr fontId="3"/>
  </si>
  <si>
    <t>クラブ数</t>
    <rPh sb="3" eb="4">
      <t>スウ</t>
    </rPh>
    <phoneticPr fontId="3"/>
  </si>
  <si>
    <t>会員数</t>
    <rPh sb="0" eb="3">
      <t>カイインスウ</t>
    </rPh>
    <phoneticPr fontId="3"/>
  </si>
  <si>
    <t>（6.10.1）</t>
  </si>
  <si>
    <t>60歳以上加入
人口比率</t>
    <rPh sb="0" eb="5">
      <t>６０サイイジョウ</t>
    </rPh>
    <rPh sb="5" eb="7">
      <t>カニュウ</t>
    </rPh>
    <rPh sb="8" eb="10">
      <t>ジンコウ</t>
    </rPh>
    <rPh sb="10" eb="12">
      <t>ヒリツ</t>
    </rPh>
    <phoneticPr fontId="3"/>
  </si>
  <si>
    <t>女</t>
  </si>
  <si>
    <t>新　　　　規</t>
    <rPh sb="0" eb="1">
      <t>シン</t>
    </rPh>
    <rPh sb="5" eb="6">
      <t>ノリ</t>
    </rPh>
    <phoneticPr fontId="3"/>
  </si>
  <si>
    <t>変　　　　更</t>
    <rPh sb="0" eb="1">
      <t>ヘン</t>
    </rPh>
    <rPh sb="5" eb="6">
      <t>サラ</t>
    </rPh>
    <phoneticPr fontId="3"/>
  </si>
  <si>
    <t>3歳以上</t>
    <rPh sb="2" eb="4">
      <t>イジョウ</t>
    </rPh>
    <phoneticPr fontId="3"/>
  </si>
  <si>
    <t>知的障害児施設</t>
  </si>
  <si>
    <t>要支援1</t>
    <rPh sb="0" eb="3">
      <t>ヨウシエン</t>
    </rPh>
    <phoneticPr fontId="3"/>
  </si>
  <si>
    <t>要支援2</t>
    <rPh sb="0" eb="3">
      <t>ヨウシエン</t>
    </rPh>
    <phoneticPr fontId="3"/>
  </si>
  <si>
    <t>要介護1</t>
    <rPh sb="0" eb="1">
      <t>ヨウ</t>
    </rPh>
    <rPh sb="1" eb="3">
      <t>カイゴ</t>
    </rPh>
    <phoneticPr fontId="3"/>
  </si>
  <si>
    <t>(1)職安・学校扱　</t>
  </si>
  <si>
    <t>資料：厚生労働省HP [地域別・特定（産業別）最低賃金の全国一覧]参照</t>
    <rPh sb="3" eb="5">
      <t>コウセイ</t>
    </rPh>
    <rPh sb="5" eb="8">
      <t>ロウドウショウ</t>
    </rPh>
    <rPh sb="12" eb="14">
      <t>チイキ</t>
    </rPh>
    <rPh sb="14" eb="15">
      <t>ベツ</t>
    </rPh>
    <rPh sb="16" eb="18">
      <t>トクテイ</t>
    </rPh>
    <rPh sb="19" eb="21">
      <t>サンギョウ</t>
    </rPh>
    <rPh sb="21" eb="22">
      <t>ベツ</t>
    </rPh>
    <rPh sb="23" eb="25">
      <t>サイテイ</t>
    </rPh>
    <rPh sb="25" eb="27">
      <t>チンギン</t>
    </rPh>
    <rPh sb="28" eb="30">
      <t>ゼンコク</t>
    </rPh>
    <rPh sb="30" eb="32">
      <t>イチラン</t>
    </rPh>
    <rPh sb="33" eb="35">
      <t>サンショウ</t>
    </rPh>
    <phoneticPr fontId="3"/>
  </si>
  <si>
    <t>要介護3</t>
    <rPh sb="0" eb="1">
      <t>ヨウ</t>
    </rPh>
    <rPh sb="1" eb="3">
      <t>カイゴ</t>
    </rPh>
    <phoneticPr fontId="3"/>
  </si>
  <si>
    <t>要介護5</t>
    <rPh sb="0" eb="1">
      <t>ヨウ</t>
    </rPh>
    <rPh sb="1" eb="3">
      <t>カイゴ</t>
    </rPh>
    <phoneticPr fontId="3"/>
  </si>
  <si>
    <t>9‐7　　小　規　模　保　育　事　業　施　設　の　概　況</t>
    <rPh sb="5" eb="6">
      <t>ショウ</t>
    </rPh>
    <rPh sb="7" eb="8">
      <t>キ</t>
    </rPh>
    <rPh sb="9" eb="10">
      <t>モ</t>
    </rPh>
    <rPh sb="11" eb="12">
      <t>タモツ</t>
    </rPh>
    <rPh sb="13" eb="14">
      <t>イク</t>
    </rPh>
    <rPh sb="15" eb="16">
      <t>コト</t>
    </rPh>
    <rPh sb="17" eb="18">
      <t>ゴウ</t>
    </rPh>
    <rPh sb="19" eb="20">
      <t>シ</t>
    </rPh>
    <rPh sb="21" eb="22">
      <t>セツ</t>
    </rPh>
    <rPh sb="25" eb="26">
      <t>ガイ</t>
    </rPh>
    <rPh sb="27" eb="28">
      <t>キョウ</t>
    </rPh>
    <phoneticPr fontId="3"/>
  </si>
  <si>
    <t>（ ）内：発効年月日</t>
  </si>
  <si>
    <t>区　　　　分</t>
  </si>
  <si>
    <t>　</t>
  </si>
  <si>
    <t>令和2年度</t>
    <rPh sb="0" eb="2">
      <t>レイワ</t>
    </rPh>
    <rPh sb="3" eb="4">
      <t>ネン</t>
    </rPh>
    <rPh sb="4" eb="5">
      <t>ド</t>
    </rPh>
    <phoneticPr fontId="3"/>
  </si>
  <si>
    <t>（元.10.1）</t>
    <rPh sb="1" eb="2">
      <t>ガン</t>
    </rPh>
    <phoneticPr fontId="3"/>
  </si>
  <si>
    <t>はん用機械器具、生産用機械器具、業務用機械器具製造業
（旧　一般機械器具製造業）</t>
    <rPh sb="2" eb="3">
      <t>ヨウ</t>
    </rPh>
    <rPh sb="3" eb="5">
      <t>キカイ</t>
    </rPh>
    <rPh sb="5" eb="7">
      <t>キグ</t>
    </rPh>
    <rPh sb="8" eb="11">
      <t>セイサンヨウ</t>
    </rPh>
    <rPh sb="11" eb="13">
      <t>キカイ</t>
    </rPh>
    <rPh sb="13" eb="15">
      <t>キグ</t>
    </rPh>
    <rPh sb="16" eb="19">
      <t>ギョウムヨウ</t>
    </rPh>
    <rPh sb="19" eb="21">
      <t>キカイ</t>
    </rPh>
    <rPh sb="21" eb="23">
      <t>キグ</t>
    </rPh>
    <rPh sb="23" eb="26">
      <t>セイゾウギョウ</t>
    </rPh>
    <rPh sb="28" eb="29">
      <t>キュウ</t>
    </rPh>
    <rPh sb="30" eb="32">
      <t>イッパン</t>
    </rPh>
    <rPh sb="32" eb="34">
      <t>キカイ</t>
    </rPh>
    <rPh sb="34" eb="36">
      <t>キグ</t>
    </rPh>
    <rPh sb="36" eb="38">
      <t>セイゾウ</t>
    </rPh>
    <rPh sb="38" eb="39">
      <t>ギョウ</t>
    </rPh>
    <phoneticPr fontId="3"/>
  </si>
  <si>
    <t>自動車・同附属品製造業</t>
    <rPh sb="5" eb="7">
      <t>フゾク</t>
    </rPh>
    <phoneticPr fontId="3"/>
  </si>
  <si>
    <t>総　　　　数</t>
    <rPh sb="0" eb="1">
      <t>フサ</t>
    </rPh>
    <rPh sb="5" eb="6">
      <t>カズ</t>
    </rPh>
    <phoneticPr fontId="3"/>
  </si>
  <si>
    <t>各種商品小売業</t>
  </si>
  <si>
    <t>（注）　1時間の賃金</t>
  </si>
  <si>
    <r>
      <t xml:space="preserve">一般求職者
給付支給
総         額
（千円）
</t>
    </r>
    <r>
      <rPr>
        <sz val="6"/>
        <color auto="1"/>
        <rFont val="ＭＳ Ｐ明朝"/>
      </rPr>
      <t>（基本手当基本分）</t>
    </r>
    <rPh sb="29" eb="31">
      <t>キホン</t>
    </rPh>
    <rPh sb="31" eb="33">
      <t>テアテ</t>
    </rPh>
    <rPh sb="33" eb="35">
      <t>キホン</t>
    </rPh>
    <rPh sb="35" eb="36">
      <t>ブン</t>
    </rPh>
    <phoneticPr fontId="3"/>
  </si>
  <si>
    <t>(単位：組合数・人）</t>
    <rPh sb="1" eb="3">
      <t>タンイ</t>
    </rPh>
    <rPh sb="4" eb="6">
      <t>クミアイ</t>
    </rPh>
    <rPh sb="6" eb="7">
      <t>スウ</t>
    </rPh>
    <rPh sb="8" eb="9">
      <t>ニン</t>
    </rPh>
    <phoneticPr fontId="3"/>
  </si>
  <si>
    <t>組合数</t>
    <rPh sb="0" eb="1">
      <t>クミ</t>
    </rPh>
    <rPh sb="1" eb="2">
      <t>ゴウ</t>
    </rPh>
    <rPh sb="2" eb="3">
      <t>カズ</t>
    </rPh>
    <phoneticPr fontId="3"/>
  </si>
  <si>
    <t xml:space="preserve"> 有                効
求職者数</t>
  </si>
  <si>
    <t>組 　合 　員（人）</t>
    <rPh sb="0" eb="1">
      <t>クミ</t>
    </rPh>
    <rPh sb="3" eb="4">
      <t>ゴウ</t>
    </rPh>
    <rPh sb="6" eb="7">
      <t>イン</t>
    </rPh>
    <rPh sb="8" eb="9">
      <t>ヒト</t>
    </rPh>
    <phoneticPr fontId="3"/>
  </si>
  <si>
    <t>（3.12.31）</t>
  </si>
  <si>
    <t xml:space="preserve"> 雇 用 保 険 失 業 給 付 状 況</t>
  </si>
  <si>
    <t>（単位：人・千円）</t>
  </si>
  <si>
    <t>　（注1）　令和元年度は、3月に1か月休館。　（注2）　令和2年度は、休館期間が4か月弱。利用制限しながらの営業。</t>
    <rPh sb="6" eb="8">
      <t>レイワ</t>
    </rPh>
    <rPh sb="8" eb="10">
      <t>ガンネン</t>
    </rPh>
    <rPh sb="10" eb="11">
      <t>ド</t>
    </rPh>
    <rPh sb="14" eb="15">
      <t>ガツ</t>
    </rPh>
    <rPh sb="19" eb="21">
      <t>キュウカン</t>
    </rPh>
    <phoneticPr fontId="3"/>
  </si>
  <si>
    <t>一般職業紹介状況（学卒を除きパートを含む）</t>
  </si>
  <si>
    <t>雇用保険失業給付状況</t>
  </si>
  <si>
    <t>有効
求人数</t>
  </si>
  <si>
    <t>保育士数</t>
    <rPh sb="0" eb="2">
      <t>ホイク</t>
    </rPh>
    <rPh sb="2" eb="3">
      <t>シ</t>
    </rPh>
    <rPh sb="3" eb="4">
      <t>スウ</t>
    </rPh>
    <phoneticPr fontId="3"/>
  </si>
  <si>
    <t>左のうち雇用保険
失業給付金受給者</t>
  </si>
  <si>
    <t>(各年度）</t>
    <rPh sb="1" eb="2">
      <t>カク</t>
    </rPh>
    <rPh sb="2" eb="4">
      <t>ネンド</t>
    </rPh>
    <phoneticPr fontId="3"/>
  </si>
  <si>
    <t>充足数</t>
  </si>
  <si>
    <t>受給資格
決定件数
(基本手当基本分）</t>
    <rPh sb="11" eb="13">
      <t>キホン</t>
    </rPh>
    <rPh sb="13" eb="15">
      <t>テアテ</t>
    </rPh>
    <rPh sb="15" eb="17">
      <t>キホン</t>
    </rPh>
    <rPh sb="17" eb="18">
      <t>ブン</t>
    </rPh>
    <phoneticPr fontId="3"/>
  </si>
  <si>
    <t>（2.12.31）</t>
  </si>
  <si>
    <t>初回受給者数
(基本手当基本分）</t>
    <rPh sb="8" eb="10">
      <t>キホン</t>
    </rPh>
    <rPh sb="10" eb="12">
      <t>テアテ</t>
    </rPh>
    <rPh sb="12" eb="14">
      <t>キホン</t>
    </rPh>
    <rPh sb="14" eb="15">
      <t>ブン</t>
    </rPh>
    <phoneticPr fontId="3"/>
  </si>
  <si>
    <t>受給者実人員
（基本手当基本分）</t>
    <rPh sb="8" eb="10">
      <t>キホン</t>
    </rPh>
    <rPh sb="10" eb="12">
      <t>テアテ</t>
    </rPh>
    <rPh sb="12" eb="14">
      <t>キホン</t>
    </rPh>
    <rPh sb="14" eb="15">
      <t>ブン</t>
    </rPh>
    <phoneticPr fontId="3"/>
  </si>
  <si>
    <t>資料：業務概況</t>
  </si>
  <si>
    <t>中学校</t>
  </si>
  <si>
    <t>5.</t>
  </si>
  <si>
    <t>高等学校</t>
  </si>
  <si>
    <t>1.</t>
  </si>
  <si>
    <t>2.</t>
  </si>
  <si>
    <t>進学者数　　</t>
  </si>
  <si>
    <t>3.</t>
  </si>
  <si>
    <t>職業能力開発入学者数　</t>
    <rPh sb="2" eb="3">
      <t>ノウ</t>
    </rPh>
    <rPh sb="3" eb="4">
      <t>チカラ</t>
    </rPh>
    <rPh sb="4" eb="5">
      <t>カイ</t>
    </rPh>
    <rPh sb="5" eb="6">
      <t>ハッ</t>
    </rPh>
    <rPh sb="6" eb="8">
      <t>ニュウガク</t>
    </rPh>
    <rPh sb="8" eb="9">
      <t>シャ</t>
    </rPh>
    <rPh sb="9" eb="10">
      <t>スウ</t>
    </rPh>
    <phoneticPr fontId="3"/>
  </si>
  <si>
    <t>4.</t>
  </si>
  <si>
    <t>平成30</t>
    <rPh sb="0" eb="2">
      <t>ヘイセイ</t>
    </rPh>
    <phoneticPr fontId="3"/>
  </si>
  <si>
    <t>専修学校入校者数　</t>
  </si>
  <si>
    <t>小人（小学生）</t>
    <rPh sb="0" eb="1">
      <t>ショウ</t>
    </rPh>
    <rPh sb="1" eb="2">
      <t>ヒト</t>
    </rPh>
    <rPh sb="3" eb="6">
      <t>ショウガクセイ</t>
    </rPh>
    <phoneticPr fontId="3"/>
  </si>
  <si>
    <t>在家・無業者数　</t>
  </si>
  <si>
    <t>21表  一般職業紹介状況の推移</t>
    <rPh sb="2" eb="3">
      <t>ヒョウ</t>
    </rPh>
    <rPh sb="5" eb="7">
      <t>イッパン</t>
    </rPh>
    <rPh sb="7" eb="9">
      <t>ショクギョウ</t>
    </rPh>
    <rPh sb="9" eb="11">
      <t>ショウカイ</t>
    </rPh>
    <rPh sb="11" eb="13">
      <t>ジョウキョウ</t>
    </rPh>
    <rPh sb="14" eb="16">
      <t>スイイ</t>
    </rPh>
    <phoneticPr fontId="3"/>
  </si>
  <si>
    <t>6.</t>
  </si>
  <si>
    <t>令和5年度</t>
    <rPh sb="3" eb="5">
      <t>ネンド</t>
    </rPh>
    <phoneticPr fontId="3"/>
  </si>
  <si>
    <t>資料：栃木県労働政策課調</t>
    <rPh sb="0" eb="2">
      <t>シリョウ</t>
    </rPh>
    <rPh sb="3" eb="6">
      <t>トチギケン</t>
    </rPh>
    <rPh sb="6" eb="8">
      <t>ロウドウ</t>
    </rPh>
    <rPh sb="8" eb="10">
      <t>セイサク</t>
    </rPh>
    <rPh sb="10" eb="11">
      <t>カ</t>
    </rPh>
    <rPh sb="11" eb="12">
      <t>シラベ</t>
    </rPh>
    <phoneticPr fontId="3"/>
  </si>
  <si>
    <t>就職希望者数　</t>
    <rPh sb="2" eb="3">
      <t>マレ</t>
    </rPh>
    <rPh sb="3" eb="4">
      <t>ノゾミ</t>
    </rPh>
    <rPh sb="4" eb="5">
      <t>シャ</t>
    </rPh>
    <phoneticPr fontId="3"/>
  </si>
  <si>
    <t>③県外就職者数</t>
  </si>
  <si>
    <t>④未内定者数</t>
    <rPh sb="1" eb="5">
      <t>ミナイテイシャ</t>
    </rPh>
    <rPh sb="5" eb="6">
      <t>スウ</t>
    </rPh>
    <phoneticPr fontId="3"/>
  </si>
  <si>
    <t>(2)縁故・自己自営就職者</t>
    <rPh sb="8" eb="10">
      <t>ジエイ</t>
    </rPh>
    <rPh sb="12" eb="13">
      <t>シャ</t>
    </rPh>
    <phoneticPr fontId="3"/>
  </si>
  <si>
    <t>①県内就職者数</t>
    <rPh sb="1" eb="3">
      <t>ケンナイ</t>
    </rPh>
    <rPh sb="3" eb="5">
      <t>シュウショク</t>
    </rPh>
    <rPh sb="5" eb="6">
      <t>シャ</t>
    </rPh>
    <rPh sb="6" eb="7">
      <t>スウ</t>
    </rPh>
    <phoneticPr fontId="3"/>
  </si>
  <si>
    <t>②県外就職者数</t>
    <rPh sb="1" eb="3">
      <t>ケンガイ</t>
    </rPh>
    <rPh sb="3" eb="5">
      <t>シュウショク</t>
    </rPh>
    <rPh sb="5" eb="6">
      <t>シャ</t>
    </rPh>
    <rPh sb="6" eb="7">
      <t>スウ</t>
    </rPh>
    <phoneticPr fontId="3"/>
  </si>
  <si>
    <t>③未内定者数</t>
    <rPh sb="1" eb="5">
      <t>ミナイテイシャ</t>
    </rPh>
    <rPh sb="5" eb="6">
      <t>スウ</t>
    </rPh>
    <phoneticPr fontId="3"/>
  </si>
  <si>
    <t>7.</t>
  </si>
  <si>
    <t>求人数</t>
  </si>
  <si>
    <t>　（注4）　令和4年度は利用制限しながらの営業。</t>
    <rPh sb="2" eb="3">
      <t>チュウ</t>
    </rPh>
    <rPh sb="6" eb="8">
      <t>レイワ</t>
    </rPh>
    <rPh sb="9" eb="11">
      <t>ネンド</t>
    </rPh>
    <rPh sb="12" eb="14">
      <t>リヨウ</t>
    </rPh>
    <rPh sb="14" eb="16">
      <t>セイゲン</t>
    </rPh>
    <rPh sb="21" eb="23">
      <t>エイギョウ</t>
    </rPh>
    <phoneticPr fontId="3"/>
  </si>
  <si>
    <t>資料：鹿沼公共職業安定所（業務概況）</t>
  </si>
  <si>
    <t>(単位:人）</t>
    <rPh sb="1" eb="3">
      <t>タンイ</t>
    </rPh>
    <rPh sb="4" eb="5">
      <t>ニン</t>
    </rPh>
    <phoneticPr fontId="3"/>
  </si>
  <si>
    <t>その他</t>
    <rPh sb="2" eb="3">
      <t>タ</t>
    </rPh>
    <phoneticPr fontId="3"/>
  </si>
  <si>
    <t>9-22　　　新規学卒者の職業紹介状況</t>
  </si>
  <si>
    <t>令和4年</t>
    <rPh sb="0" eb="2">
      <t>レイワ</t>
    </rPh>
    <phoneticPr fontId="3"/>
  </si>
  <si>
    <t>9-23　 前日光つつじの湯交流館利用状況</t>
    <rPh sb="6" eb="7">
      <t>マエ</t>
    </rPh>
    <rPh sb="7" eb="9">
      <t>ニッコウ</t>
    </rPh>
    <rPh sb="13" eb="14">
      <t>ユ</t>
    </rPh>
    <rPh sb="14" eb="16">
      <t>コウリュウ</t>
    </rPh>
    <rPh sb="16" eb="17">
      <t>カン</t>
    </rPh>
    <rPh sb="17" eb="19">
      <t>リヨウ</t>
    </rPh>
    <rPh sb="19" eb="21">
      <t>ジョウキョウ</t>
    </rPh>
    <phoneticPr fontId="3"/>
  </si>
  <si>
    <t>9-19　　産業別最低賃金の推移</t>
    <rPh sb="6" eb="8">
      <t>サンギョウ</t>
    </rPh>
    <rPh sb="8" eb="9">
      <t>ベツ</t>
    </rPh>
    <rPh sb="9" eb="11">
      <t>サイテイ</t>
    </rPh>
    <rPh sb="11" eb="13">
      <t>チンギン</t>
    </rPh>
    <rPh sb="14" eb="16">
      <t>スイイ</t>
    </rPh>
    <phoneticPr fontId="3"/>
  </si>
  <si>
    <t>9-16　　介護保険　認定申請の状況と認定等の結果</t>
  </si>
  <si>
    <t>令和元年度</t>
    <rPh sb="3" eb="4">
      <t>ネン</t>
    </rPh>
    <rPh sb="4" eb="5">
      <t>ド</t>
    </rPh>
    <phoneticPr fontId="3"/>
  </si>
  <si>
    <t>9-20　鹿沼市内に所在地のある労働組合数及び労働組合員数</t>
    <rPh sb="5" eb="7">
      <t>カヌマ</t>
    </rPh>
    <rPh sb="7" eb="9">
      <t>シナイ</t>
    </rPh>
    <rPh sb="10" eb="13">
      <t>ショザイチ</t>
    </rPh>
    <rPh sb="16" eb="18">
      <t>ロウドウ</t>
    </rPh>
    <rPh sb="18" eb="20">
      <t>クミアイ</t>
    </rPh>
    <rPh sb="20" eb="21">
      <t>スウ</t>
    </rPh>
    <rPh sb="21" eb="22">
      <t>オヨ</t>
    </rPh>
    <rPh sb="23" eb="25">
      <t>ロウドウ</t>
    </rPh>
    <rPh sb="25" eb="27">
      <t>クミアイ</t>
    </rPh>
    <rPh sb="27" eb="28">
      <t>イン</t>
    </rPh>
    <rPh sb="28" eb="29">
      <t>スウ</t>
    </rPh>
    <phoneticPr fontId="3"/>
  </si>
  <si>
    <t>－</t>
  </si>
  <si>
    <t>（各年4月1日現在）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</si>
  <si>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</si>
  <si>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令和2年</t>
    <rPh sb="0" eb="2">
      <t>レイワ</t>
    </rPh>
    <phoneticPr fontId="3"/>
  </si>
  <si>
    <t>　9-13　　生  活  保  護  費  支  出  状  況</t>
    <rPh sb="7" eb="8">
      <t>セイ</t>
    </rPh>
    <rPh sb="10" eb="11">
      <t>カツ</t>
    </rPh>
    <rPh sb="13" eb="14">
      <t>タモツ</t>
    </rPh>
    <rPh sb="16" eb="17">
      <t>マモル</t>
    </rPh>
    <rPh sb="19" eb="20">
      <t>ヒ</t>
    </rPh>
    <rPh sb="22" eb="23">
      <t>シ</t>
    </rPh>
    <rPh sb="25" eb="26">
      <t>デ</t>
    </rPh>
    <rPh sb="28" eb="29">
      <t>ジョウ</t>
    </rPh>
    <rPh sb="31" eb="32">
      <t>キョウ</t>
    </rPh>
    <phoneticPr fontId="3"/>
  </si>
  <si>
    <t>重症心身障害児施設</t>
  </si>
  <si>
    <t>総　　数</t>
  </si>
  <si>
    <t>（注）　認定結果は、各年3月31日現在の人数であり、申請数とは一致しない</t>
    <rPh sb="4" eb="6">
      <t>ニンテイ</t>
    </rPh>
    <rPh sb="10" eb="11">
      <t>カク</t>
    </rPh>
    <rPh sb="11" eb="14">
      <t>ネン３ガツ</t>
    </rPh>
    <rPh sb="14" eb="17">
      <t>３１ニチ</t>
    </rPh>
    <rPh sb="17" eb="19">
      <t>ゲンザイ</t>
    </rPh>
    <rPh sb="20" eb="22">
      <t>ニンズウ</t>
    </rPh>
    <phoneticPr fontId="3"/>
  </si>
  <si>
    <t>葬祭扶助</t>
  </si>
  <si>
    <t>生活扶助</t>
  </si>
  <si>
    <t>教育扶助</t>
  </si>
  <si>
    <t>（5.12.31）</t>
  </si>
  <si>
    <t>介護扶助</t>
  </si>
  <si>
    <t>医療扶助</t>
  </si>
  <si>
    <t>出産扶助</t>
  </si>
  <si>
    <t>生業扶助</t>
  </si>
  <si>
    <t>世帯数</t>
  </si>
  <si>
    <t>人員</t>
  </si>
  <si>
    <t>9-15　　　福 祉 関 係 施 設 支 援 状 況</t>
  </si>
  <si>
    <t>令和5年度</t>
    <rPh sb="0" eb="2">
      <t>レイワ</t>
    </rPh>
    <rPh sb="3" eb="4">
      <t>ネン</t>
    </rPh>
    <rPh sb="4" eb="5">
      <t>ド</t>
    </rPh>
    <phoneticPr fontId="3"/>
  </si>
  <si>
    <t>（単位：人）</t>
    <rPh sb="1" eb="3">
      <t>タンイ</t>
    </rPh>
    <rPh sb="4" eb="5">
      <t>ニン</t>
    </rPh>
    <phoneticPr fontId="43"/>
  </si>
  <si>
    <t>生活
保護</t>
  </si>
  <si>
    <t>（注3）　老人福祉及び障害者福祉については、市内の施設に入所した市内在住者の数を示す</t>
    <rPh sb="1" eb="2">
      <t>チュウ</t>
    </rPh>
    <rPh sb="5" eb="7">
      <t>ロウジン</t>
    </rPh>
    <rPh sb="7" eb="9">
      <t>フクシ</t>
    </rPh>
    <rPh sb="9" eb="10">
      <t>オヨ</t>
    </rPh>
    <rPh sb="11" eb="14">
      <t>ショウガイシャ</t>
    </rPh>
    <rPh sb="14" eb="16">
      <t>フクシ</t>
    </rPh>
    <rPh sb="22" eb="24">
      <t>シナイ</t>
    </rPh>
    <rPh sb="25" eb="27">
      <t>シセツ</t>
    </rPh>
    <rPh sb="28" eb="30">
      <t>ニュウショ</t>
    </rPh>
    <rPh sb="32" eb="34">
      <t>シナイ</t>
    </rPh>
    <rPh sb="34" eb="36">
      <t>ザイジュウ</t>
    </rPh>
    <rPh sb="36" eb="37">
      <t>モノ</t>
    </rPh>
    <rPh sb="38" eb="39">
      <t>カズ</t>
    </rPh>
    <rPh sb="40" eb="41">
      <t>シメ</t>
    </rPh>
    <phoneticPr fontId="3"/>
  </si>
  <si>
    <t>老人    福祉</t>
  </si>
  <si>
    <t>障害者福祉</t>
  </si>
  <si>
    <t>情緒障害児短期治療施設</t>
  </si>
  <si>
    <t>乳児院</t>
  </si>
  <si>
    <t>自立援助ホーム</t>
  </si>
  <si>
    <t>児童自立支援施設</t>
  </si>
  <si>
    <t>3歳未満</t>
    <rPh sb="2" eb="4">
      <t>ミマン</t>
    </rPh>
    <phoneticPr fontId="3"/>
  </si>
  <si>
    <t>受給資格者数</t>
    <rPh sb="0" eb="2">
      <t>ジュキュウ</t>
    </rPh>
    <rPh sb="2" eb="4">
      <t>シカク</t>
    </rPh>
    <rPh sb="4" eb="5">
      <t>シャ</t>
    </rPh>
    <rPh sb="5" eb="6">
      <t>スウ</t>
    </rPh>
    <phoneticPr fontId="3"/>
  </si>
  <si>
    <t>新           規
求職者数</t>
  </si>
  <si>
    <t>（注2）　※重症心身障害児施設については、18歳以上の入所者数は含まない</t>
    <rPh sb="32" eb="33">
      <t>フク</t>
    </rPh>
    <phoneticPr fontId="3"/>
  </si>
  <si>
    <t>資料：保健福祉部調（国民健康保険事業年報）</t>
    <rPh sb="3" eb="5">
      <t>ホケン</t>
    </rPh>
    <rPh sb="5" eb="7">
      <t>フクシ</t>
    </rPh>
    <rPh sb="7" eb="8">
      <t>ブ</t>
    </rPh>
    <rPh sb="8" eb="9">
      <t>シラ</t>
    </rPh>
    <rPh sb="18" eb="20">
      <t>ネンポウ</t>
    </rPh>
    <phoneticPr fontId="3"/>
  </si>
  <si>
    <t>資料：保健福祉部調 (宇都宮西年金事務所より）</t>
    <rPh sb="3" eb="5">
      <t>ホケン</t>
    </rPh>
    <rPh sb="5" eb="7">
      <t>フクシ</t>
    </rPh>
    <rPh sb="7" eb="8">
      <t>ブ</t>
    </rPh>
    <rPh sb="8" eb="9">
      <t>チョウ</t>
    </rPh>
    <rPh sb="11" eb="14">
      <t>ウツノミヤ</t>
    </rPh>
    <rPh sb="14" eb="15">
      <t>ニシ</t>
    </rPh>
    <rPh sb="15" eb="17">
      <t>ネンキン</t>
    </rPh>
    <rPh sb="17" eb="19">
      <t>ジム</t>
    </rPh>
    <rPh sb="19" eb="20">
      <t>ショ</t>
    </rPh>
    <phoneticPr fontId="3"/>
  </si>
  <si>
    <t>3歳</t>
    <rPh sb="1" eb="2">
      <t>サイ</t>
    </rPh>
    <phoneticPr fontId="3"/>
  </si>
  <si>
    <t>令和元年</t>
  </si>
  <si>
    <t>（注1）　児童福祉については、1か月を1人として計算し、年間延べ人数を算出してある</t>
    <rPh sb="1" eb="2">
      <t>チュウ</t>
    </rPh>
    <rPh sb="5" eb="7">
      <t>ジドウ</t>
    </rPh>
    <rPh sb="7" eb="9">
      <t>フクシ</t>
    </rPh>
    <rPh sb="17" eb="18">
      <t>ツキ</t>
    </rPh>
    <rPh sb="19" eb="21">
      <t>１ニン</t>
    </rPh>
    <rPh sb="24" eb="26">
      <t>ケイサン</t>
    </rPh>
    <rPh sb="28" eb="30">
      <t>ネンカン</t>
    </rPh>
    <rPh sb="30" eb="31">
      <t>ノ</t>
    </rPh>
    <rPh sb="32" eb="34">
      <t>ニンズウ</t>
    </rPh>
    <rPh sb="35" eb="37">
      <t>サンシュツ</t>
    </rPh>
    <phoneticPr fontId="3"/>
  </si>
  <si>
    <t>（4.10.1）</t>
  </si>
  <si>
    <t>（4.12.31）</t>
  </si>
  <si>
    <t>令和3年度</t>
    <rPh sb="0" eb="2">
      <t>レイワ</t>
    </rPh>
    <rPh sb="3" eb="4">
      <t>ネン</t>
    </rPh>
    <rPh sb="4" eb="5">
      <t>ド</t>
    </rPh>
    <phoneticPr fontId="3"/>
  </si>
  <si>
    <t>（2.10.1）</t>
  </si>
  <si>
    <t>（3.10.1）</t>
  </si>
  <si>
    <t>令和5年</t>
    <rPh sb="0" eb="2">
      <t>レイワ</t>
    </rPh>
    <phoneticPr fontId="3"/>
  </si>
  <si>
    <t>3</t>
  </si>
  <si>
    <t xml:space="preserve">   </t>
  </si>
  <si>
    <r>
      <rPr>
        <sz val="8"/>
        <color rgb="FFFF0000"/>
        <rFont val="ＭＳ Ｐ明朝"/>
      </rPr>
      <t>　</t>
    </r>
    <r>
      <rPr>
        <sz val="8"/>
        <color theme="1"/>
        <rFont val="ＭＳ Ｐ明朝"/>
      </rPr>
      <t>（注3）　令和3年度は休館期間が6か月。利用制限しながらの営業。</t>
    </r>
  </si>
  <si>
    <t>資料：平成30年度～令和元年度保健福祉部調・令和4年度社会福祉協議会調</t>
    <rPh sb="0" eb="2">
      <t>シリョウ</t>
    </rPh>
    <rPh sb="13" eb="15">
      <t>ネンド</t>
    </rPh>
    <rPh sb="15" eb="17">
      <t>ホケン</t>
    </rPh>
    <rPh sb="17" eb="19">
      <t>フクシ</t>
    </rPh>
    <rPh sb="19" eb="20">
      <t>ブ</t>
    </rPh>
    <rPh sb="20" eb="21">
      <t>シラベ</t>
    </rPh>
    <rPh sb="25" eb="27">
      <t>ネンド</t>
    </rPh>
    <rPh sb="27" eb="29">
      <t>シャカイ</t>
    </rPh>
    <rPh sb="29" eb="34">
      <t>フクシキョウギカイ</t>
    </rPh>
    <rPh sb="34" eb="35">
      <t>シラ</t>
    </rPh>
    <phoneticPr fontId="3"/>
  </si>
  <si>
    <t>（6.12.31）</t>
  </si>
  <si>
    <t>令和元年度</t>
  </si>
  <si>
    <t>令和5年度</t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</si>
  <si>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3"/>
  </si>
  <si>
    <t>令和5年度</t>
    <rPh sb="0" eb="2">
      <t>レイワ</t>
    </rPh>
    <rPh sb="3" eb="5">
      <t>ネンド</t>
    </rPh>
    <phoneticPr fontId="3"/>
  </si>
  <si>
    <t>令和5年度</t>
    <rPh sb="0" eb="2">
      <t>レイワ</t>
    </rPh>
    <rPh sb="3" eb="5">
      <t>ネンド</t>
    </rPh>
    <phoneticPr fontId="43"/>
  </si>
  <si>
    <t>4</t>
  </si>
  <si>
    <t>6年1月</t>
  </si>
  <si>
    <t>（令和6年3月卒業者）</t>
    <rPh sb="1" eb="3">
      <t>レイワ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</si>
</sst>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6" formatCode="#,##0_ ;[Red]\-#,##0\ "/>
    <numFmt numFmtId="177" formatCode="#,##0.0_ ;[Red]\-#,##0.0\ "/>
    <numFmt numFmtId="178" formatCode="#,##0.0;[Red]\-#,##0.0"/>
    <numFmt numFmtId="179" formatCode="#,##0_ "/>
    <numFmt numFmtId="180" formatCode="#,##0_);[Red]\(#,##0\)"/>
    <numFmt numFmtId="181" formatCode="#,##0_);\(#,##0\)"/>
    <numFmt numFmtId="182" formatCode="0_);\(0\)"/>
    <numFmt numFmtId="183" formatCode="#,##0.0"/>
    <numFmt numFmtId="184" formatCode="0_);[Red]\(0\)"/>
  </numFmts>
  <fonts count="44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Ｐ明朝"/>
      <family val="1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b/>
      <sz val="24"/>
      <color auto="1"/>
      <name val="ＭＳ Ｐ明朝"/>
      <family val="1"/>
    </font>
    <font>
      <sz val="9"/>
      <color auto="1"/>
      <name val="ＭＳ Ｐ明朝"/>
      <family val="1"/>
    </font>
    <font>
      <sz val="9"/>
      <color rgb="FFFF0000"/>
      <name val="Century"/>
      <family val="1"/>
    </font>
    <font>
      <sz val="11"/>
      <color rgb="FFFF0000"/>
      <name val="ＭＳ Ｐゴシック"/>
      <family val="3"/>
    </font>
    <font>
      <sz val="9"/>
      <color auto="1"/>
      <name val="Century"/>
      <family val="1"/>
    </font>
    <font>
      <sz val="16"/>
      <color theme="1"/>
      <name val="ＭＳ Ｐ明朝"/>
      <family val="1"/>
    </font>
    <font>
      <sz val="24"/>
      <color auto="1"/>
      <name val="ＭＳ Ｐ明朝"/>
      <family val="1"/>
    </font>
    <font>
      <sz val="10"/>
      <color auto="1"/>
      <name val="ＭＳ Ｐ明朝"/>
      <family val="1"/>
    </font>
    <font>
      <sz val="10"/>
      <color rgb="FFC8C8C8"/>
      <name val="ＭＳ Ｐ明朝"/>
      <family val="1"/>
    </font>
    <font>
      <sz val="12"/>
      <color rgb="FFC8C8C8"/>
      <name val="ＭＳ Ｐゴシック"/>
      <family val="3"/>
    </font>
    <font>
      <sz val="10"/>
      <color rgb="FFC8C8C8"/>
      <name val="ＭＳ Ｐゴシック"/>
      <family val="3"/>
    </font>
    <font>
      <sz val="11"/>
      <color rgb="FFC8C8C8"/>
      <name val="ＭＳ Ｐゴシック"/>
      <family val="3"/>
    </font>
    <font>
      <sz val="16"/>
      <color auto="1"/>
      <name val="ＭＳ Ｐ明朝"/>
      <family val="1"/>
    </font>
    <font>
      <sz val="36"/>
      <color auto="1"/>
      <name val="Times New Roman"/>
      <family val="1"/>
    </font>
    <font>
      <sz val="10"/>
      <color indexed="10"/>
      <name val="ＭＳ Ｐ明朝"/>
      <family val="1"/>
    </font>
    <font>
      <sz val="10"/>
      <color rgb="FFFF0000"/>
      <name val="ＭＳ Ｐ明朝"/>
      <family val="1"/>
    </font>
    <font>
      <sz val="10"/>
      <color rgb="FFFF0000"/>
      <name val="ＭＳ 明朝"/>
      <family val="1"/>
    </font>
    <font>
      <sz val="10"/>
      <color rgb="FFFF0000"/>
      <name val="ＭＳ Ｐゴシック"/>
      <family val="3"/>
    </font>
    <font>
      <sz val="10"/>
      <color theme="1"/>
      <name val="ＭＳ Ｐ明朝"/>
      <family val="1"/>
    </font>
    <font>
      <sz val="10"/>
      <color auto="1"/>
      <name val="ＭＳ Ｐゴシック"/>
      <family val="3"/>
    </font>
    <font>
      <sz val="8"/>
      <color auto="1"/>
      <name val="ＭＳ Ｐ明朝"/>
      <family val="1"/>
    </font>
    <font>
      <sz val="10"/>
      <color indexed="8"/>
      <name val="ＭＳ Ｐ明朝"/>
      <family val="1"/>
    </font>
    <font>
      <sz val="9"/>
      <color indexed="8"/>
      <name val="ＭＳ Ｐ明朝"/>
      <family val="1"/>
    </font>
    <font>
      <sz val="8"/>
      <color indexed="8"/>
      <name val="ＭＳ Ｐ明朝"/>
      <family val="1"/>
    </font>
    <font>
      <sz val="16"/>
      <color auto="1"/>
      <name val="ＭＳ Ｐゴシック"/>
      <family val="3"/>
    </font>
    <font>
      <sz val="16"/>
      <color indexed="8"/>
      <name val="ＭＳ Ｐゴシック"/>
      <family val="3"/>
    </font>
    <font>
      <sz val="9"/>
      <color auto="1"/>
      <name val="ＭＳ Ｐゴシック"/>
      <family val="3"/>
    </font>
    <font>
      <sz val="9"/>
      <color theme="1"/>
      <name val="ＭＳ Ｐ明朝"/>
      <family val="1"/>
    </font>
    <font>
      <sz val="8"/>
      <color auto="1"/>
      <name val="ＭＳ Ｐゴシック"/>
      <family val="3"/>
    </font>
    <font>
      <sz val="10"/>
      <color theme="1"/>
      <name val="ＭＳ Ｐゴシック"/>
      <family val="3"/>
    </font>
    <font>
      <sz val="8"/>
      <color theme="1"/>
      <name val="ＭＳ Ｐ明朝"/>
      <family val="1"/>
    </font>
    <font>
      <sz val="10"/>
      <color indexed="10"/>
      <name val="ＭＳ Ｐゴシック"/>
      <family val="3"/>
    </font>
    <font>
      <sz val="9"/>
      <color theme="1"/>
      <name val="ＭＳ Ｐゴシック"/>
      <family val="3"/>
    </font>
    <font>
      <sz val="9.5"/>
      <color auto="1"/>
      <name val="ＭＳ Ｐ明朝"/>
      <family val="1"/>
    </font>
    <font>
      <sz val="12"/>
      <color auto="1"/>
      <name val="ＭＳ Ｐゴシック"/>
      <family val="3"/>
    </font>
    <font>
      <sz val="11"/>
      <color theme="1"/>
      <name val="ＭＳ Ｐ明朝"/>
      <family val="1"/>
    </font>
    <font>
      <sz val="18"/>
      <color theme="3"/>
      <name val="游ゴシック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735">
    <xf numFmtId="0" fontId="0" fillId="0" borderId="0" xfId="0"/>
    <xf numFmtId="0" fontId="0" fillId="2" borderId="0" xfId="0" applyFill="1"/>
    <xf numFmtId="0" fontId="4" fillId="2" borderId="0" xfId="0" applyFont="1" applyFill="1"/>
    <xf numFmtId="49" fontId="5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4" fillId="2" borderId="0" xfId="0" applyFont="1" applyFill="1" applyBorder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/>
    <xf numFmtId="0" fontId="11" fillId="0" borderId="0" xfId="0" applyFont="1" applyAlignment="1">
      <alignment horizontal="justify" vertical="center"/>
    </xf>
    <xf numFmtId="56" fontId="11" fillId="0" borderId="0" xfId="0" applyNumberFormat="1" applyFont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/>
    <xf numFmtId="0" fontId="12" fillId="0" borderId="0" xfId="0" applyFont="1" applyAlignment="1">
      <alignment horizontal="right" vertical="center" wrapText="1"/>
    </xf>
    <xf numFmtId="0" fontId="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vertical="center"/>
    </xf>
    <xf numFmtId="0" fontId="1" fillId="0" borderId="0" xfId="1" applyNumberFormat="1" applyFont="1" applyBorder="1" applyAlignment="1"/>
    <xf numFmtId="176" fontId="14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7" fontId="14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16" fillId="0" borderId="0" xfId="0" applyFont="1"/>
    <xf numFmtId="0" fontId="17" fillId="0" borderId="0" xfId="0" applyFont="1" applyFill="1" applyAlignment="1">
      <alignment wrapText="1"/>
    </xf>
    <xf numFmtId="0" fontId="17" fillId="0" borderId="0" xfId="0" applyFont="1"/>
    <xf numFmtId="0" fontId="18" fillId="0" borderId="0" xfId="0" applyFont="1"/>
    <xf numFmtId="0" fontId="0" fillId="0" borderId="0" xfId="0" applyNumberFormat="1" applyFont="1" applyBorder="1" applyAlignment="1"/>
    <xf numFmtId="38" fontId="16" fillId="0" borderId="0" xfId="1" applyFont="1" applyFill="1" applyBorder="1" applyAlignment="1"/>
    <xf numFmtId="38" fontId="16" fillId="0" borderId="0" xfId="4" applyFont="1" applyAlignment="1"/>
    <xf numFmtId="0" fontId="18" fillId="0" borderId="0" xfId="0" applyFont="1" applyAlignment="1"/>
    <xf numFmtId="0" fontId="19" fillId="0" borderId="0" xfId="0" applyFont="1" applyAlignment="1">
      <alignment vertical="center"/>
    </xf>
    <xf numFmtId="0" fontId="13" fillId="0" borderId="0" xfId="0" applyFont="1" applyAlignment="1"/>
    <xf numFmtId="0" fontId="20" fillId="0" borderId="0" xfId="0" applyFont="1" applyAlignment="1"/>
    <xf numFmtId="49" fontId="0" fillId="0" borderId="0" xfId="0" applyNumberFormat="1"/>
    <xf numFmtId="0" fontId="19" fillId="0" borderId="0" xfId="0" applyFont="1" applyAlignment="1"/>
    <xf numFmtId="38" fontId="14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21" fillId="0" borderId="0" xfId="1" applyFont="1" applyFill="1" applyAlignment="1">
      <alignment vertical="center"/>
    </xf>
    <xf numFmtId="38" fontId="22" fillId="0" borderId="0" xfId="1" applyFont="1" applyFill="1" applyAlignment="1">
      <alignment vertical="center"/>
    </xf>
    <xf numFmtId="38" fontId="23" fillId="0" borderId="0" xfId="1" applyFont="1" applyFill="1" applyAlignment="1">
      <alignment vertical="center"/>
    </xf>
    <xf numFmtId="38" fontId="24" fillId="0" borderId="0" xfId="1" applyFont="1" applyFill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justifyLastLine="1"/>
    </xf>
    <xf numFmtId="0" fontId="14" fillId="0" borderId="0" xfId="0" applyFont="1" applyBorder="1" applyAlignment="1">
      <alignment horizontal="center" vertical="center" justifyLastLine="1"/>
    </xf>
    <xf numFmtId="0" fontId="14" fillId="0" borderId="2" xfId="0" applyFont="1" applyBorder="1" applyAlignment="1">
      <alignment horizontal="center" vertical="center" justifyLastLine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38" fontId="28" fillId="0" borderId="0" xfId="1" applyFont="1" applyFill="1" applyAlignment="1">
      <alignment vertical="center"/>
    </xf>
    <xf numFmtId="38" fontId="29" fillId="0" borderId="2" xfId="1" applyFont="1" applyFill="1" applyBorder="1" applyAlignment="1">
      <alignment horizontal="left" vertical="center"/>
    </xf>
    <xf numFmtId="38" fontId="28" fillId="0" borderId="3" xfId="1" applyFont="1" applyFill="1" applyBorder="1" applyAlignment="1">
      <alignment horizontal="center" vertical="center"/>
    </xf>
    <xf numFmtId="38" fontId="28" fillId="0" borderId="7" xfId="1" applyFont="1" applyFill="1" applyBorder="1" applyAlignment="1">
      <alignment horizontal="center" vertical="center"/>
    </xf>
    <xf numFmtId="38" fontId="28" fillId="0" borderId="0" xfId="1" applyFont="1" applyFill="1" applyBorder="1" applyAlignment="1">
      <alignment horizontal="center" vertical="center"/>
    </xf>
    <xf numFmtId="38" fontId="14" fillId="0" borderId="6" xfId="1" applyFont="1" applyFill="1" applyBorder="1" applyAlignment="1">
      <alignment horizontal="center" vertical="center"/>
    </xf>
    <xf numFmtId="38" fontId="26" fillId="0" borderId="7" xfId="1" applyFont="1" applyFill="1" applyBorder="1" applyAlignment="1">
      <alignment horizontal="center" vertical="center"/>
    </xf>
    <xf numFmtId="38" fontId="30" fillId="0" borderId="0" xfId="1" applyFont="1" applyFill="1" applyBorder="1" applyAlignment="1">
      <alignment horizontal="left" vertical="center"/>
    </xf>
    <xf numFmtId="38" fontId="31" fillId="0" borderId="0" xfId="1" applyFont="1" applyFill="1" applyAlignment="1">
      <alignment horizontal="center" vertical="center"/>
    </xf>
    <xf numFmtId="38" fontId="8" fillId="0" borderId="2" xfId="1" applyFont="1" applyFill="1" applyBorder="1" applyAlignment="1">
      <alignment horizontal="left" vertical="center"/>
    </xf>
    <xf numFmtId="38" fontId="14" fillId="0" borderId="3" xfId="1" applyFont="1" applyFill="1" applyBorder="1" applyAlignment="1">
      <alignment horizontal="center" vertical="center" justifyLastLine="1"/>
    </xf>
    <xf numFmtId="38" fontId="14" fillId="0" borderId="7" xfId="1" applyFont="1" applyFill="1" applyBorder="1" applyAlignment="1">
      <alignment horizontal="center" vertical="center" justifyLastLine="1"/>
    </xf>
    <xf numFmtId="0" fontId="31" fillId="0" borderId="0" xfId="0" applyFont="1" applyAlignment="1">
      <alignment horizontal="right" vertical="center"/>
    </xf>
    <xf numFmtId="0" fontId="14" fillId="0" borderId="8" xfId="0" applyFont="1" applyBorder="1" applyAlignment="1">
      <alignment horizontal="distributed" vertical="center" justifyLastLine="1"/>
    </xf>
    <xf numFmtId="0" fontId="27" fillId="0" borderId="8" xfId="0" applyFont="1" applyBorder="1" applyAlignment="1">
      <alignment horizontal="distributed" vertical="center" wrapText="1" justifyLastLine="1"/>
    </xf>
    <xf numFmtId="38" fontId="14" fillId="0" borderId="9" xfId="2" applyFont="1" applyFill="1" applyBorder="1" applyAlignment="1">
      <alignment vertical="center"/>
    </xf>
    <xf numFmtId="38" fontId="14" fillId="0" borderId="10" xfId="2" applyFont="1" applyFill="1" applyBorder="1" applyAlignment="1">
      <alignment vertical="center"/>
    </xf>
    <xf numFmtId="38" fontId="14" fillId="0" borderId="11" xfId="2" applyFont="1" applyFill="1" applyBorder="1" applyAlignment="1">
      <alignment vertical="center"/>
    </xf>
    <xf numFmtId="38" fontId="26" fillId="0" borderId="9" xfId="2" applyFont="1" applyFill="1" applyBorder="1" applyAlignment="1">
      <alignment vertical="center"/>
    </xf>
    <xf numFmtId="38" fontId="26" fillId="0" borderId="12" xfId="2" applyFont="1" applyFill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38" fontId="32" fillId="0" borderId="0" xfId="1" applyFont="1" applyFill="1" applyAlignment="1">
      <alignment horizontal="right" vertical="center"/>
    </xf>
    <xf numFmtId="38" fontId="28" fillId="0" borderId="13" xfId="1" applyFont="1" applyFill="1" applyBorder="1" applyAlignment="1">
      <alignment horizontal="center" vertical="center" justifyLastLine="1"/>
    </xf>
    <xf numFmtId="38" fontId="28" fillId="0" borderId="14" xfId="1" applyFont="1" applyFill="1" applyBorder="1" applyAlignment="1">
      <alignment horizontal="distributed" vertical="center" justifyLastLine="1"/>
    </xf>
    <xf numFmtId="38" fontId="14" fillId="0" borderId="9" xfId="1" applyFont="1" applyFill="1" applyBorder="1" applyAlignment="1">
      <alignment horizontal="right" vertical="center"/>
    </xf>
    <xf numFmtId="38" fontId="25" fillId="0" borderId="9" xfId="1" applyFont="1" applyFill="1" applyBorder="1" applyAlignment="1">
      <alignment horizontal="right" vertical="center"/>
    </xf>
    <xf numFmtId="38" fontId="26" fillId="0" borderId="12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left" vertical="center"/>
    </xf>
    <xf numFmtId="38" fontId="14" fillId="0" borderId="8" xfId="1" applyFont="1" applyFill="1" applyBorder="1" applyAlignment="1">
      <alignment horizontal="distributed" vertical="center" justifyLastLine="1"/>
    </xf>
    <xf numFmtId="38" fontId="27" fillId="0" borderId="0" xfId="1" applyFont="1" applyFill="1" applyBorder="1" applyAlignment="1">
      <alignment horizontal="left" vertical="center"/>
    </xf>
    <xf numFmtId="38" fontId="28" fillId="0" borderId="14" xfId="1" applyFont="1" applyFill="1" applyBorder="1" applyAlignment="1">
      <alignment horizontal="center" vertical="center" justifyLastLine="1"/>
    </xf>
    <xf numFmtId="38" fontId="28" fillId="0" borderId="8" xfId="1" applyFont="1" applyFill="1" applyBorder="1" applyAlignment="1">
      <alignment horizontal="distributed" vertical="center" wrapText="1" justifyLastLine="1"/>
    </xf>
    <xf numFmtId="38" fontId="14" fillId="0" borderId="0" xfId="1" applyFont="1" applyFill="1" applyBorder="1" applyAlignment="1">
      <alignment horizontal="right" vertical="center"/>
    </xf>
    <xf numFmtId="40" fontId="14" fillId="0" borderId="9" xfId="2" applyNumberFormat="1" applyFont="1" applyFill="1" applyBorder="1" applyAlignment="1">
      <alignment vertical="center"/>
    </xf>
    <xf numFmtId="40" fontId="14" fillId="0" borderId="10" xfId="2" applyNumberFormat="1" applyFont="1" applyFill="1" applyBorder="1" applyAlignment="1">
      <alignment vertical="center"/>
    </xf>
    <xf numFmtId="40" fontId="14" fillId="0" borderId="11" xfId="2" applyNumberFormat="1" applyFont="1" applyFill="1" applyBorder="1" applyAlignment="1">
      <alignment vertical="center"/>
    </xf>
    <xf numFmtId="40" fontId="22" fillId="0" borderId="9" xfId="2" applyNumberFormat="1" applyFont="1" applyFill="1" applyBorder="1" applyAlignment="1">
      <alignment vertical="center"/>
    </xf>
    <xf numFmtId="40" fontId="26" fillId="0" borderId="11" xfId="2" applyNumberFormat="1" applyFont="1" applyFill="1" applyBorder="1" applyAlignment="1">
      <alignment vertical="center"/>
    </xf>
    <xf numFmtId="40" fontId="26" fillId="0" borderId="12" xfId="2" applyNumberFormat="1" applyFont="1" applyFill="1" applyBorder="1" applyAlignment="1">
      <alignment vertical="center"/>
    </xf>
    <xf numFmtId="38" fontId="32" fillId="0" borderId="0" xfId="1" applyFont="1" applyFill="1" applyAlignment="1">
      <alignment horizontal="center" vertical="center"/>
    </xf>
    <xf numFmtId="38" fontId="28" fillId="0" borderId="8" xfId="1" applyFont="1" applyFill="1" applyBorder="1" applyAlignment="1">
      <alignment horizontal="distributed" vertical="center" justifyLastLine="1"/>
    </xf>
    <xf numFmtId="38" fontId="14" fillId="0" borderId="12" xfId="1" applyFont="1" applyFill="1" applyBorder="1" applyAlignment="1">
      <alignment horizontal="right" vertical="center"/>
    </xf>
    <xf numFmtId="0" fontId="14" fillId="0" borderId="8" xfId="0" applyFont="1" applyBorder="1" applyAlignment="1">
      <alignment horizontal="distributed" vertical="center" wrapText="1" justifyLastLine="1"/>
    </xf>
    <xf numFmtId="38" fontId="26" fillId="0" borderId="11" xfId="2" applyFont="1" applyFill="1" applyBorder="1" applyAlignment="1">
      <alignment vertical="center"/>
    </xf>
    <xf numFmtId="38" fontId="29" fillId="0" borderId="0" xfId="1" applyFont="1" applyFill="1" applyAlignment="1">
      <alignment vertical="center"/>
    </xf>
    <xf numFmtId="38" fontId="26" fillId="0" borderId="0" xfId="1" applyFont="1" applyFill="1" applyAlignment="1">
      <alignment vertical="center"/>
    </xf>
    <xf numFmtId="38" fontId="14" fillId="0" borderId="15" xfId="2" applyFont="1" applyFill="1" applyBorder="1" applyAlignment="1">
      <alignment vertical="center"/>
    </xf>
    <xf numFmtId="38" fontId="14" fillId="0" borderId="1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38" fontId="14" fillId="0" borderId="16" xfId="1" applyFont="1" applyFill="1" applyBorder="1" applyAlignment="1">
      <alignment horizontal="right" vertical="center"/>
    </xf>
    <xf numFmtId="38" fontId="29" fillId="0" borderId="0" xfId="1" applyFont="1" applyFill="1" applyAlignment="1">
      <alignment horizontal="left" vertical="center" indent="1"/>
    </xf>
    <xf numFmtId="38" fontId="27" fillId="0" borderId="8" xfId="1" applyFont="1" applyFill="1" applyBorder="1" applyAlignment="1">
      <alignment horizontal="distributed" vertical="center" justifyLastLine="1"/>
    </xf>
    <xf numFmtId="0" fontId="14" fillId="0" borderId="18" xfId="0" applyFont="1" applyBorder="1" applyAlignment="1">
      <alignment horizontal="distributed" vertical="center" justifyLastLine="1"/>
    </xf>
    <xf numFmtId="38" fontId="14" fillId="0" borderId="19" xfId="2" applyFont="1" applyFill="1" applyBorder="1" applyAlignment="1">
      <alignment vertical="center"/>
    </xf>
    <xf numFmtId="38" fontId="26" fillId="0" borderId="19" xfId="2" applyFont="1" applyFill="1" applyBorder="1" applyAlignment="1">
      <alignment vertical="center"/>
    </xf>
    <xf numFmtId="38" fontId="28" fillId="0" borderId="18" xfId="1" applyFont="1" applyFill="1" applyBorder="1" applyAlignment="1">
      <alignment horizontal="distributed" vertical="center" justifyLastLine="1"/>
    </xf>
    <xf numFmtId="38" fontId="28" fillId="0" borderId="18" xfId="1" applyFont="1" applyFill="1" applyBorder="1" applyAlignment="1">
      <alignment horizontal="distributed" vertical="center" wrapText="1" justifyLastLine="1"/>
    </xf>
    <xf numFmtId="38" fontId="25" fillId="0" borderId="16" xfId="1" applyFont="1" applyFill="1" applyBorder="1" applyAlignment="1">
      <alignment horizontal="right" vertical="center"/>
    </xf>
    <xf numFmtId="38" fontId="26" fillId="0" borderId="17" xfId="1" applyFont="1" applyFill="1" applyBorder="1" applyAlignment="1">
      <alignment horizontal="right" vertical="center"/>
    </xf>
    <xf numFmtId="38" fontId="27" fillId="0" borderId="0" xfId="1" applyFont="1" applyFill="1" applyAlignment="1">
      <alignment horizontal="right" vertical="center"/>
    </xf>
    <xf numFmtId="38" fontId="14" fillId="0" borderId="18" xfId="1" applyFont="1" applyFill="1" applyBorder="1" applyAlignment="1">
      <alignment horizontal="distributed" vertical="center" justifyLastLine="1"/>
    </xf>
    <xf numFmtId="0" fontId="31" fillId="0" borderId="0" xfId="0" applyFont="1" applyAlignment="1">
      <alignment vertical="center"/>
    </xf>
    <xf numFmtId="0" fontId="14" fillId="0" borderId="13" xfId="0" applyFont="1" applyBorder="1" applyAlignment="1">
      <alignment horizontal="center" vertical="center" justifyLastLine="1"/>
    </xf>
    <xf numFmtId="0" fontId="14" fillId="0" borderId="1" xfId="0" applyFont="1" applyBorder="1" applyAlignment="1">
      <alignment horizontal="center" vertical="center" wrapText="1" justifyLastLine="1"/>
    </xf>
    <xf numFmtId="0" fontId="14" fillId="0" borderId="2" xfId="0" applyFont="1" applyBorder="1" applyAlignment="1">
      <alignment horizontal="center" vertical="center" wrapText="1" justifyLastLine="1"/>
    </xf>
    <xf numFmtId="38" fontId="14" fillId="0" borderId="1" xfId="2" applyFont="1" applyFill="1" applyBorder="1" applyAlignment="1">
      <alignment horizontal="right" vertical="center"/>
    </xf>
    <xf numFmtId="38" fontId="14" fillId="0" borderId="20" xfId="2" applyFont="1" applyFill="1" applyBorder="1" applyAlignment="1">
      <alignment horizontal="right" vertical="center"/>
    </xf>
    <xf numFmtId="38" fontId="14" fillId="0" borderId="21" xfId="2" applyFont="1" applyFill="1" applyBorder="1" applyAlignment="1">
      <alignment horizontal="right" vertical="center"/>
    </xf>
    <xf numFmtId="38" fontId="26" fillId="0" borderId="21" xfId="2" applyFont="1" applyFill="1" applyBorder="1" applyAlignment="1">
      <alignment horizontal="right" vertical="center"/>
    </xf>
    <xf numFmtId="38" fontId="26" fillId="0" borderId="2" xfId="2" applyFont="1" applyFill="1" applyBorder="1" applyAlignment="1">
      <alignment horizontal="right" vertical="center"/>
    </xf>
    <xf numFmtId="38" fontId="32" fillId="0" borderId="0" xfId="1" applyFont="1" applyFill="1" applyAlignment="1">
      <alignment vertical="center"/>
    </xf>
    <xf numFmtId="38" fontId="28" fillId="0" borderId="13" xfId="1" applyFont="1" applyFill="1" applyBorder="1" applyAlignment="1">
      <alignment horizontal="distributed" vertical="center" indent="1"/>
    </xf>
    <xf numFmtId="38" fontId="25" fillId="0" borderId="0" xfId="1" applyFont="1" applyFill="1" applyBorder="1" applyAlignment="1">
      <alignment horizontal="right" vertical="center"/>
    </xf>
    <xf numFmtId="38" fontId="14" fillId="0" borderId="2" xfId="1" applyFont="1" applyFill="1" applyBorder="1" applyAlignment="1">
      <alignment vertical="center"/>
    </xf>
    <xf numFmtId="38" fontId="14" fillId="0" borderId="1" xfId="1" applyFont="1" applyFill="1" applyBorder="1" applyAlignment="1">
      <alignment horizontal="center" vertical="center" shrinkToFit="1"/>
    </xf>
    <xf numFmtId="38" fontId="14" fillId="0" borderId="0" xfId="1" applyFont="1" applyFill="1" applyBorder="1" applyAlignment="1">
      <alignment horizontal="center" vertical="center" shrinkToFit="1"/>
    </xf>
    <xf numFmtId="38" fontId="14" fillId="0" borderId="2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center" vertical="center" shrinkToFit="1"/>
    </xf>
    <xf numFmtId="38" fontId="33" fillId="0" borderId="2" xfId="1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wrapText="1" justifyLastLine="1"/>
    </xf>
    <xf numFmtId="0" fontId="14" fillId="0" borderId="7" xfId="0" applyFont="1" applyBorder="1" applyAlignment="1">
      <alignment horizontal="center" vertical="center" wrapText="1" justifyLastLine="1"/>
    </xf>
    <xf numFmtId="38" fontId="14" fillId="0" borderId="3" xfId="2" applyFont="1" applyFill="1" applyBorder="1" applyAlignment="1">
      <alignment horizontal="right" vertical="center"/>
    </xf>
    <xf numFmtId="38" fontId="14" fillId="0" borderId="4" xfId="2" applyFont="1" applyFill="1" applyBorder="1" applyAlignment="1">
      <alignment horizontal="right" vertical="center"/>
    </xf>
    <xf numFmtId="38" fontId="14" fillId="0" borderId="5" xfId="2" applyFont="1" applyFill="1" applyBorder="1" applyAlignment="1">
      <alignment horizontal="right" vertical="center"/>
    </xf>
    <xf numFmtId="38" fontId="14" fillId="0" borderId="6" xfId="2" applyFont="1" applyFill="1" applyBorder="1" applyAlignment="1">
      <alignment horizontal="right" vertical="center"/>
    </xf>
    <xf numFmtId="38" fontId="26" fillId="0" borderId="5" xfId="2" applyFont="1" applyFill="1" applyBorder="1" applyAlignment="1">
      <alignment horizontal="right" vertical="center"/>
    </xf>
    <xf numFmtId="38" fontId="26" fillId="0" borderId="7" xfId="2" applyFont="1" applyFill="1" applyBorder="1" applyAlignment="1">
      <alignment horizontal="right" vertical="center"/>
    </xf>
    <xf numFmtId="38" fontId="25" fillId="0" borderId="6" xfId="1" applyFont="1" applyFill="1" applyBorder="1" applyAlignment="1">
      <alignment horizontal="right" vertical="center"/>
    </xf>
    <xf numFmtId="38" fontId="14" fillId="0" borderId="3" xfId="1" applyFont="1" applyFill="1" applyBorder="1" applyAlignment="1">
      <alignment horizontal="center" vertical="center" shrinkToFit="1"/>
    </xf>
    <xf numFmtId="38" fontId="14" fillId="0" borderId="6" xfId="1" applyFont="1" applyFill="1" applyBorder="1" applyAlignment="1">
      <alignment horizontal="center" vertical="center" shrinkToFit="1"/>
    </xf>
    <xf numFmtId="38" fontId="14" fillId="0" borderId="7" xfId="1" applyFont="1" applyFill="1" applyBorder="1" applyAlignment="1">
      <alignment horizontal="center" vertical="center" shrinkToFit="1"/>
    </xf>
    <xf numFmtId="38" fontId="8" fillId="0" borderId="3" xfId="1" applyFont="1" applyFill="1" applyBorder="1" applyAlignment="1">
      <alignment horizontal="center" vertical="center" shrinkToFit="1"/>
    </xf>
    <xf numFmtId="38" fontId="8" fillId="0" borderId="6" xfId="1" applyFont="1" applyFill="1" applyBorder="1" applyAlignment="1">
      <alignment horizontal="center" vertical="center" shrinkToFit="1"/>
    </xf>
    <xf numFmtId="38" fontId="33" fillId="0" borderId="7" xfId="1" applyFont="1" applyFill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justifyLastLine="1"/>
    </xf>
    <xf numFmtId="0" fontId="14" fillId="0" borderId="17" xfId="0" applyFont="1" applyBorder="1" applyAlignment="1">
      <alignment horizontal="center" vertical="center" justifyLastLine="1"/>
    </xf>
    <xf numFmtId="38" fontId="14" fillId="0" borderId="22" xfId="2" applyFont="1" applyFill="1" applyBorder="1" applyAlignment="1">
      <alignment horizontal="right" vertical="center"/>
    </xf>
    <xf numFmtId="38" fontId="14" fillId="0" borderId="15" xfId="2" applyFont="1" applyFill="1" applyBorder="1" applyAlignment="1">
      <alignment horizontal="right" vertical="center"/>
    </xf>
    <xf numFmtId="38" fontId="14" fillId="0" borderId="19" xfId="2" applyFont="1" applyFill="1" applyBorder="1" applyAlignment="1">
      <alignment horizontal="right" vertical="center"/>
    </xf>
    <xf numFmtId="38" fontId="26" fillId="0" borderId="19" xfId="2" applyFont="1" applyFill="1" applyBorder="1" applyAlignment="1">
      <alignment horizontal="right" vertical="center"/>
    </xf>
    <xf numFmtId="38" fontId="28" fillId="0" borderId="18" xfId="1" applyFont="1" applyFill="1" applyBorder="1" applyAlignment="1">
      <alignment horizontal="center" vertical="center" wrapText="1" justifyLastLine="1"/>
    </xf>
    <xf numFmtId="38" fontId="14" fillId="0" borderId="8" xfId="1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vertical="center" shrinkToFit="1"/>
    </xf>
    <xf numFmtId="38" fontId="34" fillId="0" borderId="9" xfId="1" applyFont="1" applyFill="1" applyBorder="1" applyAlignment="1">
      <alignment vertical="center" shrinkToFit="1"/>
    </xf>
    <xf numFmtId="38" fontId="33" fillId="0" borderId="9" xfId="1" applyFont="1" applyFill="1" applyBorder="1" applyAlignment="1">
      <alignment vertical="center" shrinkToFit="1"/>
    </xf>
    <xf numFmtId="38" fontId="8" fillId="0" borderId="1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0" fontId="14" fillId="0" borderId="3" xfId="0" applyFont="1" applyBorder="1" applyAlignment="1">
      <alignment horizontal="center" vertical="center" justifyLastLine="1"/>
    </xf>
    <xf numFmtId="0" fontId="14" fillId="0" borderId="7" xfId="0" applyFont="1" applyBorder="1" applyAlignment="1">
      <alignment horizontal="center" vertical="center" justifyLastLine="1"/>
    </xf>
    <xf numFmtId="38" fontId="28" fillId="0" borderId="14" xfId="1" applyFont="1" applyFill="1" applyBorder="1" applyAlignment="1">
      <alignment horizontal="distributed" vertical="center" indent="1"/>
    </xf>
    <xf numFmtId="38" fontId="28" fillId="0" borderId="14" xfId="1" applyFont="1" applyFill="1" applyBorder="1" applyAlignment="1">
      <alignment horizontal="center" vertical="center" wrapText="1" justifyLastLine="1"/>
    </xf>
    <xf numFmtId="38" fontId="29" fillId="0" borderId="0" xfId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8" fontId="29" fillId="0" borderId="2" xfId="1" applyFont="1" applyFill="1" applyBorder="1" applyAlignment="1">
      <alignment horizontal="left" vertical="center" indent="1"/>
    </xf>
    <xf numFmtId="38" fontId="28" fillId="0" borderId="18" xfId="1" applyFont="1" applyFill="1" applyBorder="1" applyAlignment="1">
      <alignment horizontal="distributed" vertical="center" indent="1"/>
    </xf>
    <xf numFmtId="38" fontId="28" fillId="0" borderId="17" xfId="1" applyFont="1" applyFill="1" applyBorder="1" applyAlignment="1">
      <alignment horizontal="center" vertical="center" justifyLastLine="1"/>
    </xf>
    <xf numFmtId="0" fontId="14" fillId="0" borderId="14" xfId="0" applyFont="1" applyBorder="1" applyAlignment="1">
      <alignment horizontal="center" vertical="center" justifyLastLine="1"/>
    </xf>
    <xf numFmtId="0" fontId="14" fillId="0" borderId="7" xfId="0" applyFont="1" applyBorder="1" applyAlignment="1">
      <alignment horizontal="center" vertical="center"/>
    </xf>
    <xf numFmtId="38" fontId="29" fillId="0" borderId="2" xfId="1" applyFont="1" applyFill="1" applyBorder="1" applyAlignment="1">
      <alignment vertical="center"/>
    </xf>
    <xf numFmtId="38" fontId="28" fillId="0" borderId="7" xfId="1" applyFont="1" applyFill="1" applyBorder="1" applyAlignment="1">
      <alignment horizontal="center" vertical="center" justifyLastLine="1"/>
    </xf>
    <xf numFmtId="0" fontId="27" fillId="0" borderId="22" xfId="0" applyFont="1" applyBorder="1" applyAlignment="1">
      <alignment horizontal="center" vertical="center" wrapText="1" justifyLastLine="1"/>
    </xf>
    <xf numFmtId="0" fontId="27" fillId="0" borderId="16" xfId="0" applyFont="1" applyBorder="1" applyAlignment="1">
      <alignment horizontal="center" vertical="center" wrapText="1" justifyLastLine="1"/>
    </xf>
    <xf numFmtId="0" fontId="27" fillId="0" borderId="17" xfId="0" applyFont="1" applyBorder="1" applyAlignment="1">
      <alignment horizontal="center" vertical="center" wrapText="1" justifyLastLine="1"/>
    </xf>
    <xf numFmtId="38" fontId="22" fillId="0" borderId="0" xfId="2" applyFont="1" applyFill="1" applyBorder="1" applyAlignment="1">
      <alignment horizontal="right" vertical="center"/>
    </xf>
    <xf numFmtId="38" fontId="28" fillId="0" borderId="17" xfId="1" applyFont="1" applyFill="1" applyBorder="1" applyAlignment="1">
      <alignment horizontal="center" vertical="center" wrapText="1" justifyLastLine="1"/>
    </xf>
    <xf numFmtId="38" fontId="14" fillId="0" borderId="18" xfId="1" applyFont="1" applyFill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wrapText="1" justifyLastLine="1"/>
    </xf>
    <xf numFmtId="0" fontId="27" fillId="0" borderId="6" xfId="0" applyFont="1" applyBorder="1" applyAlignment="1">
      <alignment horizontal="center" vertical="center" wrapText="1" justifyLastLine="1"/>
    </xf>
    <xf numFmtId="0" fontId="27" fillId="0" borderId="7" xfId="0" applyFont="1" applyBorder="1" applyAlignment="1">
      <alignment horizontal="center" vertical="center" wrapText="1" justifyLastLine="1"/>
    </xf>
    <xf numFmtId="38" fontId="22" fillId="0" borderId="6" xfId="2" applyFont="1" applyFill="1" applyBorder="1" applyAlignment="1">
      <alignment horizontal="right" vertical="center"/>
    </xf>
    <xf numFmtId="38" fontId="28" fillId="0" borderId="7" xfId="1" applyFont="1" applyFill="1" applyBorder="1" applyAlignment="1">
      <alignment horizontal="center" vertical="center" wrapText="1" justifyLastLine="1"/>
    </xf>
    <xf numFmtId="38" fontId="14" fillId="0" borderId="13" xfId="1" applyFont="1" applyFill="1" applyBorder="1" applyAlignment="1">
      <alignment horizontal="center" vertical="center" shrinkToFit="1"/>
    </xf>
    <xf numFmtId="38" fontId="28" fillId="0" borderId="8" xfId="1" applyFont="1" applyFill="1" applyBorder="1" applyAlignment="1">
      <alignment horizontal="distributed" vertical="center" indent="1"/>
    </xf>
    <xf numFmtId="38" fontId="29" fillId="0" borderId="23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vertical="center" shrinkToFit="1"/>
    </xf>
    <xf numFmtId="38" fontId="34" fillId="0" borderId="24" xfId="1" applyFont="1" applyFill="1" applyBorder="1" applyAlignment="1">
      <alignment vertical="center" shrinkToFit="1"/>
    </xf>
    <xf numFmtId="38" fontId="33" fillId="0" borderId="25" xfId="1" applyFont="1" applyFill="1" applyBorder="1" applyAlignment="1">
      <alignment vertical="center" shrinkToFit="1"/>
    </xf>
    <xf numFmtId="38" fontId="8" fillId="0" borderId="26" xfId="1" applyFont="1" applyFill="1" applyBorder="1" applyAlignment="1">
      <alignment horizontal="center" vertical="center" shrinkToFit="1"/>
    </xf>
    <xf numFmtId="38" fontId="8" fillId="0" borderId="27" xfId="1" applyFont="1" applyFill="1" applyBorder="1" applyAlignment="1">
      <alignment vertical="center" shrinkToFit="1"/>
    </xf>
    <xf numFmtId="38" fontId="34" fillId="0" borderId="27" xfId="1" applyFont="1" applyFill="1" applyBorder="1" applyAlignment="1">
      <alignment vertical="center" shrinkToFit="1"/>
    </xf>
    <xf numFmtId="38" fontId="33" fillId="0" borderId="28" xfId="1" applyFont="1" applyFill="1" applyBorder="1" applyAlignment="1">
      <alignment vertical="center" shrinkToFit="1"/>
    </xf>
    <xf numFmtId="178" fontId="14" fillId="0" borderId="22" xfId="2" applyNumberFormat="1" applyFont="1" applyFill="1" applyBorder="1" applyAlignment="1">
      <alignment horizontal="right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22" fillId="0" borderId="0" xfId="2" applyNumberFormat="1" applyFont="1" applyFill="1" applyBorder="1" applyAlignment="1">
      <alignment horizontal="right" vertical="center"/>
    </xf>
    <xf numFmtId="178" fontId="26" fillId="0" borderId="19" xfId="2" applyNumberFormat="1" applyFont="1" applyFill="1" applyBorder="1" applyAlignment="1">
      <alignment horizontal="right" vertical="center"/>
    </xf>
    <xf numFmtId="178" fontId="26" fillId="0" borderId="2" xfId="2" applyNumberFormat="1" applyFont="1" applyFill="1" applyBorder="1" applyAlignment="1">
      <alignment horizontal="right" vertical="center"/>
    </xf>
    <xf numFmtId="38" fontId="35" fillId="0" borderId="0" xfId="1" applyFont="1" applyFill="1"/>
    <xf numFmtId="178" fontId="14" fillId="0" borderId="3" xfId="2" applyNumberFormat="1" applyFont="1" applyFill="1" applyBorder="1" applyAlignment="1">
      <alignment horizontal="right" vertical="center"/>
    </xf>
    <xf numFmtId="178" fontId="14" fillId="0" borderId="4" xfId="2" applyNumberFormat="1" applyFont="1" applyFill="1" applyBorder="1" applyAlignment="1">
      <alignment horizontal="right" vertical="center"/>
    </xf>
    <xf numFmtId="178" fontId="14" fillId="0" borderId="5" xfId="2" applyNumberFormat="1" applyFont="1" applyFill="1" applyBorder="1" applyAlignment="1">
      <alignment horizontal="right" vertical="center"/>
    </xf>
    <xf numFmtId="178" fontId="14" fillId="0" borderId="6" xfId="2" applyNumberFormat="1" applyFont="1" applyFill="1" applyBorder="1" applyAlignment="1">
      <alignment horizontal="right" vertical="center"/>
    </xf>
    <xf numFmtId="178" fontId="22" fillId="0" borderId="6" xfId="2" applyNumberFormat="1" applyFont="1" applyFill="1" applyBorder="1" applyAlignment="1">
      <alignment horizontal="right" vertical="center"/>
    </xf>
    <xf numFmtId="178" fontId="26" fillId="0" borderId="5" xfId="2" applyNumberFormat="1" applyFont="1" applyFill="1" applyBorder="1" applyAlignment="1">
      <alignment horizontal="right" vertical="center"/>
    </xf>
    <xf numFmtId="178" fontId="26" fillId="0" borderId="7" xfId="2" applyNumberFormat="1" applyFont="1" applyFill="1" applyBorder="1" applyAlignment="1">
      <alignment horizontal="right" vertical="center"/>
    </xf>
    <xf numFmtId="38" fontId="30" fillId="0" borderId="2" xfId="1" applyFont="1" applyFill="1" applyBorder="1" applyAlignment="1">
      <alignment horizontal="right" vertical="center"/>
    </xf>
    <xf numFmtId="38" fontId="28" fillId="0" borderId="18" xfId="1" applyFont="1" applyFill="1" applyBorder="1" applyAlignment="1">
      <alignment horizontal="center" vertical="center" justifyLastLine="1"/>
    </xf>
    <xf numFmtId="0" fontId="27" fillId="0" borderId="0" xfId="0" applyFont="1" applyAlignment="1">
      <alignment horizontal="right"/>
    </xf>
    <xf numFmtId="0" fontId="27" fillId="0" borderId="1" xfId="0" applyFont="1" applyBorder="1" applyAlignment="1">
      <alignment horizontal="center" vertical="center" wrapText="1" justifyLastLine="1"/>
    </xf>
    <xf numFmtId="0" fontId="27" fillId="0" borderId="0" xfId="0" applyFont="1" applyBorder="1" applyAlignment="1">
      <alignment horizontal="center" vertical="center" wrapText="1" justifyLastLine="1"/>
    </xf>
    <xf numFmtId="0" fontId="27" fillId="0" borderId="2" xfId="0" applyFont="1" applyBorder="1" applyAlignment="1">
      <alignment horizontal="center" vertical="center" wrapText="1" justifyLastLine="1"/>
    </xf>
    <xf numFmtId="38" fontId="14" fillId="0" borderId="14" xfId="1" applyFont="1" applyFill="1" applyBorder="1" applyAlignment="1">
      <alignment horizontal="center" vertical="center" shrinkToFit="1"/>
    </xf>
    <xf numFmtId="38" fontId="8" fillId="0" borderId="29" xfId="1" applyFont="1" applyFill="1" applyBorder="1" applyAlignment="1">
      <alignment horizontal="center" vertical="center" shrinkToFit="1"/>
    </xf>
    <xf numFmtId="38" fontId="8" fillId="0" borderId="30" xfId="1" applyFont="1" applyFill="1" applyBorder="1" applyAlignment="1">
      <alignment vertical="center" shrinkToFit="1"/>
    </xf>
    <xf numFmtId="38" fontId="34" fillId="0" borderId="30" xfId="1" applyFont="1" applyFill="1" applyBorder="1" applyAlignment="1">
      <alignment vertical="center" shrinkToFit="1"/>
    </xf>
    <xf numFmtId="38" fontId="33" fillId="0" borderId="31" xfId="1" applyFont="1" applyFill="1" applyBorder="1" applyAlignment="1">
      <alignment vertical="center" shrinkToFit="1"/>
    </xf>
    <xf numFmtId="38" fontId="8" fillId="0" borderId="8" xfId="1" applyFont="1" applyFill="1" applyBorder="1" applyAlignment="1">
      <alignment horizontal="center" vertical="center" wrapText="1" shrinkToFit="1"/>
    </xf>
    <xf numFmtId="38" fontId="8" fillId="0" borderId="9" xfId="1" applyFont="1" applyFill="1" applyBorder="1" applyAlignment="1">
      <alignment horizontal="right" vertical="center" shrinkToFit="1"/>
    </xf>
    <xf numFmtId="38" fontId="8" fillId="0" borderId="6" xfId="1" applyFont="1" applyFill="1" applyBorder="1" applyAlignment="1">
      <alignment horizontal="right" vertical="center" shrinkToFit="1"/>
    </xf>
    <xf numFmtId="38" fontId="34" fillId="0" borderId="9" xfId="1" applyFont="1" applyFill="1" applyBorder="1" applyAlignment="1">
      <alignment horizontal="right" vertical="center" shrinkToFit="1"/>
    </xf>
    <xf numFmtId="38" fontId="33" fillId="0" borderId="12" xfId="1" applyFont="1" applyFill="1" applyBorder="1" applyAlignment="1">
      <alignment horizontal="right" vertical="center" shrinkToFit="1"/>
    </xf>
    <xf numFmtId="38" fontId="26" fillId="0" borderId="0" xfId="1" applyFont="1" applyFill="1"/>
    <xf numFmtId="38" fontId="8" fillId="0" borderId="16" xfId="1" applyFont="1" applyFill="1" applyBorder="1" applyAlignment="1">
      <alignment horizontal="right" vertical="center" shrinkToFit="1"/>
    </xf>
    <xf numFmtId="38" fontId="34" fillId="0" borderId="16" xfId="1" applyFont="1" applyFill="1" applyBorder="1" applyAlignment="1">
      <alignment horizontal="right" vertical="center" shrinkToFit="1"/>
    </xf>
    <xf numFmtId="38" fontId="8" fillId="0" borderId="17" xfId="1" applyFont="1" applyFill="1" applyBorder="1" applyAlignment="1">
      <alignment horizontal="right" vertical="center" shrinkToFit="1"/>
    </xf>
    <xf numFmtId="38" fontId="34" fillId="0" borderId="6" xfId="1" applyFont="1" applyFill="1" applyBorder="1" applyAlignment="1">
      <alignment horizontal="right" vertical="center" shrinkToFit="1"/>
    </xf>
    <xf numFmtId="38" fontId="8" fillId="0" borderId="7" xfId="1" applyFont="1" applyFill="1" applyBorder="1" applyAlignment="1">
      <alignment horizontal="right" vertical="center" shrinkToFit="1"/>
    </xf>
    <xf numFmtId="178" fontId="8" fillId="0" borderId="9" xfId="1" applyNumberFormat="1" applyFont="1" applyFill="1" applyBorder="1" applyAlignment="1">
      <alignment horizontal="right" vertical="center" shrinkToFit="1"/>
    </xf>
    <xf numFmtId="178" fontId="34" fillId="0" borderId="9" xfId="1" applyNumberFormat="1" applyFont="1" applyFill="1" applyBorder="1" applyAlignment="1">
      <alignment horizontal="right" vertical="center" shrinkToFit="1"/>
    </xf>
    <xf numFmtId="178" fontId="33" fillId="0" borderId="12" xfId="1" applyNumberFormat="1" applyFont="1" applyFill="1" applyBorder="1" applyAlignment="1">
      <alignment horizontal="right" vertical="center" shrinkToFit="1"/>
    </xf>
    <xf numFmtId="38" fontId="8" fillId="0" borderId="22" xfId="1" applyFont="1" applyFill="1" applyBorder="1" applyAlignment="1">
      <alignment horizontal="center" vertical="center" shrinkToFit="1"/>
    </xf>
    <xf numFmtId="38" fontId="8" fillId="0" borderId="16" xfId="1" applyFont="1" applyFill="1" applyBorder="1" applyAlignment="1">
      <alignment horizontal="center" vertical="center" shrinkToFit="1"/>
    </xf>
    <xf numFmtId="38" fontId="34" fillId="0" borderId="16" xfId="1" applyFont="1" applyFill="1" applyBorder="1" applyAlignment="1">
      <alignment horizontal="center" vertical="center" shrinkToFit="1"/>
    </xf>
    <xf numFmtId="38" fontId="33" fillId="0" borderId="17" xfId="1" applyFont="1" applyFill="1" applyBorder="1" applyAlignment="1">
      <alignment horizontal="center" vertical="center" shrinkToFit="1"/>
    </xf>
    <xf numFmtId="38" fontId="35" fillId="0" borderId="0" xfId="1" applyFont="1" applyFill="1" applyBorder="1"/>
    <xf numFmtId="38" fontId="30" fillId="0" borderId="0" xfId="1" applyFont="1" applyFill="1" applyBorder="1" applyAlignment="1">
      <alignment horizontal="right"/>
    </xf>
    <xf numFmtId="38" fontId="28" fillId="0" borderId="13" xfId="1" applyFont="1" applyFill="1" applyBorder="1" applyAlignment="1">
      <alignment horizontal="center" vertical="center" wrapText="1" justifyLastLine="1"/>
    </xf>
    <xf numFmtId="38" fontId="8" fillId="0" borderId="0" xfId="1" applyFont="1" applyFill="1" applyBorder="1" applyAlignment="1">
      <alignment horizontal="right" vertical="center" shrinkToFit="1"/>
    </xf>
    <xf numFmtId="38" fontId="34" fillId="0" borderId="0" xfId="1" applyFont="1" applyFill="1" applyBorder="1" applyAlignment="1">
      <alignment horizontal="right" vertical="center" shrinkToFit="1"/>
    </xf>
    <xf numFmtId="38" fontId="8" fillId="0" borderId="2" xfId="1" applyFont="1" applyFill="1" applyBorder="1" applyAlignment="1">
      <alignment horizontal="right" vertical="center" shrinkToFit="1"/>
    </xf>
    <xf numFmtId="38" fontId="27" fillId="0" borderId="0" xfId="1" applyFont="1" applyFill="1" applyAlignment="1">
      <alignment horizontal="right"/>
    </xf>
    <xf numFmtId="38" fontId="8" fillId="0" borderId="18" xfId="1" applyFont="1" applyFill="1" applyBorder="1" applyAlignment="1">
      <alignment horizontal="center" vertical="center" wrapText="1" shrinkToFit="1"/>
    </xf>
    <xf numFmtId="38" fontId="34" fillId="0" borderId="0" xfId="1" applyFont="1" applyFill="1" applyBorder="1" applyAlignment="1">
      <alignment horizontal="center" vertical="center" shrinkToFit="1"/>
    </xf>
    <xf numFmtId="38" fontId="25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4" fillId="0" borderId="14" xfId="0" applyFont="1" applyBorder="1" applyAlignment="1">
      <alignment horizontal="center" vertical="center" justifyLastLine="1"/>
    </xf>
    <xf numFmtId="0" fontId="25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38" fontId="37" fillId="0" borderId="1" xfId="1" applyFont="1" applyFill="1" applyBorder="1" applyAlignment="1">
      <alignment vertical="center"/>
    </xf>
    <xf numFmtId="38" fontId="37" fillId="0" borderId="0" xfId="1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 justifyLastLine="1"/>
    </xf>
    <xf numFmtId="0" fontId="31" fillId="0" borderId="0" xfId="0" applyFont="1" applyAlignment="1">
      <alignment horizontal="center" vertical="justify"/>
    </xf>
    <xf numFmtId="0" fontId="14" fillId="0" borderId="6" xfId="0" applyFont="1" applyBorder="1" applyAlignment="1">
      <alignment horizontal="center" vertical="center"/>
    </xf>
    <xf numFmtId="38" fontId="36" fillId="0" borderId="7" xfId="1" applyFont="1" applyFill="1" applyBorder="1" applyAlignment="1">
      <alignment horizontal="center" vertical="center"/>
    </xf>
    <xf numFmtId="0" fontId="34" fillId="0" borderId="18" xfId="0" applyFont="1" applyBorder="1" applyAlignment="1">
      <alignment horizontal="center" vertical="center" wrapText="1" justifyLastLine="1"/>
    </xf>
    <xf numFmtId="0" fontId="34" fillId="0" borderId="8" xfId="0" applyFont="1" applyBorder="1" applyAlignment="1">
      <alignment horizontal="distributed" vertical="center" wrapText="1" justifyLastLine="1"/>
    </xf>
    <xf numFmtId="176" fontId="25" fillId="0" borderId="9" xfId="2" applyNumberFormat="1" applyFont="1" applyFill="1" applyBorder="1" applyAlignment="1">
      <alignment horizontal="right" vertical="center"/>
    </xf>
    <xf numFmtId="176" fontId="14" fillId="0" borderId="9" xfId="2" applyNumberFormat="1" applyFont="1" applyFill="1" applyBorder="1" applyAlignment="1">
      <alignment horizontal="right" vertical="center"/>
    </xf>
    <xf numFmtId="176" fontId="26" fillId="0" borderId="12" xfId="2" applyNumberFormat="1" applyFont="1" applyFill="1" applyBorder="1" applyAlignment="1">
      <alignment horizontal="right" vertical="center"/>
    </xf>
    <xf numFmtId="176" fontId="14" fillId="0" borderId="9" xfId="1" applyNumberFormat="1" applyFont="1" applyFill="1" applyBorder="1" applyAlignment="1">
      <alignment vertical="center"/>
    </xf>
    <xf numFmtId="176" fontId="36" fillId="0" borderId="12" xfId="1" applyNumberFormat="1" applyFont="1" applyFill="1" applyBorder="1" applyAlignment="1">
      <alignment vertical="center"/>
    </xf>
    <xf numFmtId="38" fontId="27" fillId="0" borderId="0" xfId="1" applyFont="1" applyFill="1" applyBorder="1" applyAlignment="1">
      <alignment horizontal="right" vertical="center"/>
    </xf>
    <xf numFmtId="0" fontId="14" fillId="0" borderId="8" xfId="0" applyFont="1" applyBorder="1" applyAlignment="1">
      <alignment horizontal="center" vertical="center" wrapText="1" justifyLastLine="1"/>
    </xf>
    <xf numFmtId="179" fontId="14" fillId="0" borderId="9" xfId="0" applyNumberFormat="1" applyFont="1" applyBorder="1" applyAlignment="1">
      <alignment vertical="center"/>
    </xf>
    <xf numFmtId="179" fontId="26" fillId="0" borderId="9" xfId="0" applyNumberFormat="1" applyFont="1" applyBorder="1" applyAlignment="1">
      <alignment vertical="center"/>
    </xf>
    <xf numFmtId="0" fontId="27" fillId="0" borderId="1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14" fillId="0" borderId="22" xfId="0" applyFont="1" applyBorder="1" applyAlignment="1">
      <alignment horizontal="distributed" vertical="center" wrapText="1" indent="1"/>
    </xf>
    <xf numFmtId="0" fontId="14" fillId="0" borderId="17" xfId="0" applyFont="1" applyBorder="1" applyAlignment="1">
      <alignment horizontal="distributed" vertical="center" wrapText="1" indent="1"/>
    </xf>
    <xf numFmtId="179" fontId="26" fillId="0" borderId="12" xfId="0" applyNumberFormat="1" applyFont="1" applyBorder="1" applyAlignment="1">
      <alignment vertical="center"/>
    </xf>
    <xf numFmtId="0" fontId="34" fillId="0" borderId="14" xfId="0" applyFont="1" applyBorder="1" applyAlignment="1">
      <alignment horizontal="center" vertical="center" wrapText="1" justifyLastLine="1"/>
    </xf>
    <xf numFmtId="0" fontId="37" fillId="0" borderId="8" xfId="0" applyFont="1" applyBorder="1" applyAlignment="1">
      <alignment horizontal="distributed" vertical="center" justifyLastLine="1"/>
    </xf>
    <xf numFmtId="180" fontId="14" fillId="0" borderId="9" xfId="1" applyNumberFormat="1" applyFont="1" applyFill="1" applyBorder="1" applyAlignment="1">
      <alignment horizontal="right" vertical="center"/>
    </xf>
    <xf numFmtId="180" fontId="25" fillId="0" borderId="9" xfId="1" applyNumberFormat="1" applyFont="1" applyFill="1" applyBorder="1" applyAlignment="1">
      <alignment horizontal="right" vertical="center"/>
    </xf>
    <xf numFmtId="180" fontId="26" fillId="0" borderId="12" xfId="1" applyNumberFormat="1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distributed" vertical="center" justifyLastLine="1"/>
    </xf>
    <xf numFmtId="38" fontId="14" fillId="0" borderId="8" xfId="1" applyFont="1" applyFill="1" applyBorder="1" applyAlignment="1">
      <alignment horizontal="distributed" vertical="center" wrapText="1" justifyLastLine="1"/>
    </xf>
    <xf numFmtId="0" fontId="14" fillId="0" borderId="14" xfId="0" applyFont="1" applyBorder="1" applyAlignment="1">
      <alignment horizontal="distributed" vertical="center" justifyLastLine="1"/>
    </xf>
    <xf numFmtId="0" fontId="14" fillId="0" borderId="3" xfId="0" applyFont="1" applyBorder="1" applyAlignment="1">
      <alignment horizontal="distributed" vertical="center" wrapText="1" indent="1"/>
    </xf>
    <xf numFmtId="0" fontId="14" fillId="0" borderId="7" xfId="0" applyFont="1" applyBorder="1" applyAlignment="1">
      <alignment horizontal="distributed" vertical="center" wrapText="1" indent="1"/>
    </xf>
    <xf numFmtId="0" fontId="34" fillId="0" borderId="32" xfId="0" applyFont="1" applyBorder="1" applyAlignment="1">
      <alignment horizontal="center" vertical="center" wrapText="1" justifyLastLine="1"/>
    </xf>
    <xf numFmtId="0" fontId="34" fillId="0" borderId="12" xfId="0" applyFont="1" applyBorder="1" applyAlignment="1">
      <alignment horizontal="center" vertical="center" wrapText="1" justifyLastLine="1"/>
    </xf>
    <xf numFmtId="176" fontId="25" fillId="0" borderId="9" xfId="2" applyNumberFormat="1" applyFont="1" applyFill="1" applyBorder="1" applyAlignment="1">
      <alignment vertical="center"/>
    </xf>
    <xf numFmtId="176" fontId="26" fillId="0" borderId="12" xfId="1" applyNumberFormat="1" applyFont="1" applyFill="1" applyBorder="1" applyAlignment="1">
      <alignment vertical="center"/>
    </xf>
    <xf numFmtId="38" fontId="25" fillId="0" borderId="0" xfId="1" applyFont="1" applyFill="1" applyBorder="1" applyAlignment="1">
      <alignment horizontal="left" vertical="center"/>
    </xf>
    <xf numFmtId="38" fontId="14" fillId="0" borderId="18" xfId="1" applyFont="1" applyFill="1" applyBorder="1" applyAlignment="1">
      <alignment horizontal="center" vertical="center" justifyLastLine="1"/>
    </xf>
    <xf numFmtId="0" fontId="14" fillId="0" borderId="8" xfId="0" applyFont="1" applyBorder="1" applyAlignment="1">
      <alignment horizontal="center" vertical="center" justifyLastLine="1"/>
    </xf>
    <xf numFmtId="0" fontId="14" fillId="0" borderId="18" xfId="0" applyFont="1" applyBorder="1" applyAlignment="1">
      <alignment horizontal="center" vertical="center" justifyLastLine="1"/>
    </xf>
    <xf numFmtId="0" fontId="37" fillId="0" borderId="32" xfId="0" applyFont="1" applyBorder="1" applyAlignment="1">
      <alignment horizontal="center" vertical="center" wrapText="1" justifyLastLine="1"/>
    </xf>
    <xf numFmtId="0" fontId="37" fillId="0" borderId="12" xfId="0" applyFont="1" applyBorder="1" applyAlignment="1">
      <alignment horizontal="center" vertical="center" wrapText="1" justifyLastLine="1"/>
    </xf>
    <xf numFmtId="38" fontId="14" fillId="0" borderId="13" xfId="1" applyFont="1" applyFill="1" applyBorder="1" applyAlignment="1">
      <alignment horizontal="center" vertical="center" justifyLastLine="1"/>
    </xf>
    <xf numFmtId="0" fontId="14" fillId="0" borderId="13" xfId="0" applyFont="1" applyBorder="1" applyAlignment="1">
      <alignment vertical="center" wrapText="1" justifyLastLine="1"/>
    </xf>
    <xf numFmtId="0" fontId="34" fillId="0" borderId="32" xfId="0" applyFont="1" applyBorder="1" applyAlignment="1">
      <alignment horizontal="center" vertical="center" justifyLastLine="1"/>
    </xf>
    <xf numFmtId="0" fontId="34" fillId="0" borderId="12" xfId="0" applyFont="1" applyBorder="1" applyAlignment="1">
      <alignment horizontal="center" vertical="center" justifyLastLine="1"/>
    </xf>
    <xf numFmtId="0" fontId="27" fillId="0" borderId="0" xfId="0" applyFont="1" applyAlignment="1">
      <alignment horizontal="right" vertical="center"/>
    </xf>
    <xf numFmtId="0" fontId="34" fillId="0" borderId="22" xfId="0" applyFont="1" applyBorder="1" applyAlignment="1">
      <alignment horizontal="center" vertical="center" justifyLastLine="1"/>
    </xf>
    <xf numFmtId="0" fontId="34" fillId="0" borderId="17" xfId="0" applyFont="1" applyBorder="1" applyAlignment="1">
      <alignment horizontal="center" vertical="center" justifyLastLine="1"/>
    </xf>
    <xf numFmtId="176" fontId="25" fillId="0" borderId="16" xfId="2" applyNumberFormat="1" applyFont="1" applyFill="1" applyBorder="1" applyAlignment="1">
      <alignment vertical="center"/>
    </xf>
    <xf numFmtId="176" fontId="14" fillId="0" borderId="16" xfId="2" applyNumberFormat="1" applyFont="1" applyFill="1" applyBorder="1" applyAlignment="1">
      <alignment vertical="center"/>
    </xf>
    <xf numFmtId="176" fontId="26" fillId="0" borderId="17" xfId="2" applyNumberFormat="1" applyFont="1" applyFill="1" applyBorder="1" applyAlignment="1">
      <alignment vertical="center"/>
    </xf>
    <xf numFmtId="38" fontId="14" fillId="0" borderId="14" xfId="1" applyFont="1" applyFill="1" applyBorder="1" applyAlignment="1">
      <alignment horizontal="center" vertical="center" justifyLastLine="1"/>
    </xf>
    <xf numFmtId="0" fontId="14" fillId="0" borderId="0" xfId="0" applyFont="1" applyBorder="1" applyAlignment="1">
      <alignment vertical="center" justifyLastLine="1"/>
    </xf>
    <xf numFmtId="38" fontId="14" fillId="0" borderId="8" xfId="1" applyFont="1" applyFill="1" applyBorder="1" applyAlignment="1">
      <alignment horizontal="center" vertical="center"/>
    </xf>
    <xf numFmtId="181" fontId="14" fillId="0" borderId="9" xfId="1" applyNumberFormat="1" applyFont="1" applyFill="1" applyBorder="1" applyAlignment="1">
      <alignment vertical="center"/>
    </xf>
    <xf numFmtId="181" fontId="26" fillId="0" borderId="12" xfId="1" applyNumberFormat="1" applyFont="1" applyFill="1" applyBorder="1" applyAlignment="1">
      <alignment vertical="center"/>
    </xf>
    <xf numFmtId="38" fontId="27" fillId="0" borderId="14" xfId="1" applyFont="1" applyFill="1" applyBorder="1" applyAlignment="1">
      <alignment horizontal="distributed" vertical="center" justifyLastLine="1"/>
    </xf>
    <xf numFmtId="176" fontId="14" fillId="0" borderId="6" xfId="1" applyNumberFormat="1" applyFont="1" applyFill="1" applyBorder="1" applyAlignment="1">
      <alignment vertical="center"/>
    </xf>
    <xf numFmtId="176" fontId="36" fillId="0" borderId="7" xfId="1" applyNumberFormat="1" applyFont="1" applyFill="1" applyBorder="1" applyAlignment="1">
      <alignment vertical="center"/>
    </xf>
    <xf numFmtId="0" fontId="14" fillId="0" borderId="12" xfId="0" applyFont="1" applyBorder="1" applyAlignment="1">
      <alignment horizontal="center" vertical="center" justifyLastLine="1"/>
    </xf>
    <xf numFmtId="0" fontId="8" fillId="0" borderId="32" xfId="0" applyFont="1" applyBorder="1" applyAlignment="1">
      <alignment horizontal="center" vertical="center" wrapText="1" justifyLastLine="1"/>
    </xf>
    <xf numFmtId="0" fontId="8" fillId="0" borderId="12" xfId="0" applyFont="1" applyBorder="1" applyAlignment="1">
      <alignment horizontal="center" vertical="center" wrapText="1" justifyLastLine="1"/>
    </xf>
    <xf numFmtId="38" fontId="14" fillId="0" borderId="18" xfId="1" applyFont="1" applyFill="1" applyBorder="1" applyAlignment="1">
      <alignment horizontal="distributed" vertical="center" wrapText="1" justifyLastLine="1"/>
    </xf>
    <xf numFmtId="176" fontId="14" fillId="0" borderId="16" xfId="1" applyNumberFormat="1" applyFont="1" applyFill="1" applyBorder="1" applyAlignment="1">
      <alignment horizontal="right" vertical="center"/>
    </xf>
    <xf numFmtId="176" fontId="36" fillId="0" borderId="17" xfId="1" applyNumberFormat="1" applyFont="1" applyFill="1" applyBorder="1" applyAlignment="1">
      <alignment horizontal="right" vertical="center"/>
    </xf>
    <xf numFmtId="0" fontId="14" fillId="0" borderId="18" xfId="0" applyFont="1" applyBorder="1" applyAlignment="1">
      <alignment horizontal="center" vertical="center" wrapText="1" justifyLastLine="1"/>
    </xf>
    <xf numFmtId="179" fontId="14" fillId="0" borderId="16" xfId="0" applyNumberFormat="1" applyFont="1" applyBorder="1" applyAlignment="1">
      <alignment vertical="center"/>
    </xf>
    <xf numFmtId="179" fontId="26" fillId="0" borderId="17" xfId="0" applyNumberFormat="1" applyFont="1" applyBorder="1" applyAlignment="1">
      <alignment vertical="center"/>
    </xf>
    <xf numFmtId="0" fontId="8" fillId="0" borderId="22" xfId="0" applyFont="1" applyBorder="1" applyAlignment="1">
      <alignment horizontal="center" vertical="center" wrapText="1" justifyLastLine="1"/>
    </xf>
    <xf numFmtId="0" fontId="8" fillId="0" borderId="17" xfId="0" applyFont="1" applyBorder="1" applyAlignment="1">
      <alignment horizontal="center" vertical="center" wrapText="1" justifyLastLine="1"/>
    </xf>
    <xf numFmtId="0" fontId="27" fillId="0" borderId="1" xfId="0" applyFont="1" applyBorder="1" applyAlignment="1">
      <alignment horizontal="left" vertical="top"/>
    </xf>
    <xf numFmtId="176" fontId="26" fillId="0" borderId="7" xfId="1" applyNumberFormat="1" applyFont="1" applyFill="1" applyBorder="1" applyAlignment="1">
      <alignment horizontal="right" vertical="center"/>
    </xf>
    <xf numFmtId="0" fontId="14" fillId="0" borderId="13" xfId="0" applyFont="1" applyBorder="1" applyAlignment="1">
      <alignment vertical="center" justifyLastLine="1"/>
    </xf>
    <xf numFmtId="179" fontId="14" fillId="0" borderId="0" xfId="0" applyNumberFormat="1" applyFont="1" applyBorder="1" applyAlignment="1">
      <alignment vertical="center"/>
    </xf>
    <xf numFmtId="179" fontId="14" fillId="0" borderId="6" xfId="0" applyNumberFormat="1" applyFont="1" applyBorder="1" applyAlignment="1">
      <alignment vertical="center"/>
    </xf>
    <xf numFmtId="179" fontId="26" fillId="0" borderId="7" xfId="0" applyNumberFormat="1" applyFont="1" applyBorder="1" applyAlignment="1">
      <alignment vertical="center"/>
    </xf>
    <xf numFmtId="179" fontId="26" fillId="0" borderId="0" xfId="0" applyNumberFormat="1" applyFont="1" applyBorder="1" applyAlignment="1">
      <alignment vertical="center"/>
    </xf>
    <xf numFmtId="0" fontId="14" fillId="0" borderId="22" xfId="0" applyFont="1" applyBorder="1" applyAlignment="1">
      <alignment horizontal="center" vertical="center" wrapText="1" justifyLastLine="1"/>
    </xf>
    <xf numFmtId="0" fontId="14" fillId="0" borderId="17" xfId="0" applyFont="1" applyBorder="1" applyAlignment="1">
      <alignment horizontal="center" vertical="center" wrapText="1" justifyLastLine="1"/>
    </xf>
    <xf numFmtId="0" fontId="14" fillId="0" borderId="3" xfId="0" applyFont="1" applyBorder="1" applyAlignment="1">
      <alignment vertical="center" wrapText="1" justifyLastLine="1"/>
    </xf>
    <xf numFmtId="0" fontId="14" fillId="0" borderId="22" xfId="0" applyFont="1" applyBorder="1" applyAlignment="1">
      <alignment horizontal="distributed" vertical="center" wrapText="1" indent="2"/>
    </xf>
    <xf numFmtId="0" fontId="14" fillId="0" borderId="17" xfId="0" applyFont="1" applyBorder="1" applyAlignment="1">
      <alignment horizontal="distributed" vertical="center" wrapText="1" indent="2"/>
    </xf>
    <xf numFmtId="0" fontId="14" fillId="0" borderId="32" xfId="0" applyFont="1" applyBorder="1" applyAlignment="1">
      <alignment horizontal="center" vertical="center" wrapText="1" justifyLastLine="1"/>
    </xf>
    <xf numFmtId="0" fontId="14" fillId="0" borderId="12" xfId="0" applyFont="1" applyBorder="1" applyAlignment="1">
      <alignment horizontal="center" vertical="center" wrapText="1" justifyLastLine="1"/>
    </xf>
    <xf numFmtId="0" fontId="14" fillId="0" borderId="3" xfId="0" applyFont="1" applyBorder="1" applyAlignment="1">
      <alignment horizontal="distributed" vertical="center" wrapText="1" indent="2"/>
    </xf>
    <xf numFmtId="0" fontId="14" fillId="0" borderId="7" xfId="0" applyFont="1" applyBorder="1" applyAlignment="1">
      <alignment horizontal="distributed" vertical="center" wrapText="1" indent="2"/>
    </xf>
    <xf numFmtId="0" fontId="14" fillId="0" borderId="14" xfId="0" applyFont="1" applyBorder="1" applyAlignment="1">
      <alignment vertical="center" wrapText="1" justifyLastLine="1"/>
    </xf>
    <xf numFmtId="38" fontId="31" fillId="0" borderId="0" xfId="1" applyFont="1" applyFill="1" applyAlignment="1">
      <alignment vertical="center"/>
    </xf>
    <xf numFmtId="0" fontId="27" fillId="0" borderId="2" xfId="0" applyFont="1" applyBorder="1" applyAlignment="1">
      <alignment horizontal="right"/>
    </xf>
    <xf numFmtId="0" fontId="14" fillId="0" borderId="32" xfId="0" applyFont="1" applyBorder="1" applyAlignment="1">
      <alignment horizontal="center" vertical="center" justifyLastLine="1"/>
    </xf>
    <xf numFmtId="38" fontId="25" fillId="0" borderId="0" xfId="1" applyFont="1" applyFill="1" applyBorder="1" applyAlignment="1">
      <alignment vertical="center"/>
    </xf>
    <xf numFmtId="38" fontId="14" fillId="0" borderId="0" xfId="1" applyFont="1" applyFill="1" applyAlignment="1">
      <alignment horizontal="center" vertical="center"/>
    </xf>
    <xf numFmtId="0" fontId="14" fillId="0" borderId="0" xfId="0" applyFont="1" applyAlignment="1">
      <alignment horizontal="distributed" vertical="center" justifyLastLine="1"/>
    </xf>
    <xf numFmtId="0" fontId="21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4" fillId="0" borderId="0" xfId="0" applyFont="1"/>
    <xf numFmtId="0" fontId="22" fillId="0" borderId="0" xfId="0" applyFont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27" fillId="0" borderId="0" xfId="0" applyFont="1"/>
    <xf numFmtId="0" fontId="14" fillId="0" borderId="1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 shrinkToFit="1"/>
    </xf>
    <xf numFmtId="56" fontId="31" fillId="0" borderId="0" xfId="0" applyNumberFormat="1" applyFont="1" applyAlignment="1">
      <alignment horizontal="center" vertical="center"/>
    </xf>
    <xf numFmtId="0" fontId="27" fillId="0" borderId="2" xfId="0" applyFont="1" applyBorder="1" applyAlignment="1">
      <alignment horizontal="left"/>
    </xf>
    <xf numFmtId="0" fontId="8" fillId="0" borderId="13" xfId="0" applyFont="1" applyBorder="1" applyAlignment="1">
      <alignment horizontal="center" vertical="center" justifyLastLine="1"/>
    </xf>
    <xf numFmtId="176" fontId="14" fillId="0" borderId="11" xfId="1" applyNumberFormat="1" applyFont="1" applyFill="1" applyBorder="1" applyAlignment="1">
      <alignment horizontal="distributed" vertical="center" justifyLastLine="1"/>
    </xf>
    <xf numFmtId="176" fontId="14" fillId="0" borderId="10" xfId="1" applyNumberFormat="1" applyFont="1" applyFill="1" applyBorder="1" applyAlignment="1">
      <alignment horizontal="distributed" vertical="center" justifyLastLine="1"/>
    </xf>
    <xf numFmtId="176" fontId="36" fillId="0" borderId="9" xfId="1" applyNumberFormat="1" applyFont="1" applyFill="1" applyBorder="1" applyAlignment="1">
      <alignment horizontal="distributed" vertical="center" justifyLastLine="1"/>
    </xf>
    <xf numFmtId="176" fontId="36" fillId="0" borderId="12" xfId="1" applyNumberFormat="1" applyFont="1" applyFill="1" applyBorder="1" applyAlignment="1">
      <alignment horizontal="distributed" vertical="center" justifyLastLine="1"/>
    </xf>
    <xf numFmtId="0" fontId="14" fillId="0" borderId="8" xfId="0" applyFont="1" applyBorder="1" applyAlignment="1">
      <alignment horizontal="center" vertical="center" shrinkToFit="1"/>
    </xf>
    <xf numFmtId="179" fontId="25" fillId="0" borderId="9" xfId="0" applyNumberFormat="1" applyFont="1" applyBorder="1" applyAlignment="1">
      <alignment vertical="center"/>
    </xf>
    <xf numFmtId="179" fontId="36" fillId="0" borderId="12" xfId="0" applyNumberFormat="1" applyFont="1" applyBorder="1" applyAlignment="1">
      <alignment vertical="center"/>
    </xf>
    <xf numFmtId="0" fontId="8" fillId="0" borderId="8" xfId="0" applyFont="1" applyBorder="1" applyAlignment="1">
      <alignment horizontal="distributed" vertical="center" justifyLastLine="1"/>
    </xf>
    <xf numFmtId="38" fontId="25" fillId="0" borderId="16" xfId="1" applyFont="1" applyFill="1" applyBorder="1" applyAlignment="1">
      <alignment vertical="center" shrinkToFit="1"/>
    </xf>
    <xf numFmtId="38" fontId="26" fillId="0" borderId="17" xfId="1" applyFont="1" applyFill="1" applyBorder="1" applyAlignment="1">
      <alignment vertical="center" shrinkToFit="1"/>
    </xf>
    <xf numFmtId="176" fontId="14" fillId="0" borderId="11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36" fillId="0" borderId="0" xfId="2" applyNumberFormat="1" applyFont="1" applyFill="1" applyBorder="1" applyAlignment="1">
      <alignment horizontal="right" vertical="center"/>
    </xf>
    <xf numFmtId="176" fontId="36" fillId="0" borderId="17" xfId="2" applyNumberFormat="1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 shrinkToFit="1"/>
    </xf>
    <xf numFmtId="38" fontId="25" fillId="0" borderId="9" xfId="1" applyFont="1" applyFill="1" applyBorder="1" applyAlignment="1">
      <alignment vertical="center" shrinkToFit="1"/>
    </xf>
    <xf numFmtId="38" fontId="26" fillId="0" borderId="12" xfId="1" applyFont="1" applyFill="1" applyBorder="1" applyAlignment="1">
      <alignment vertical="center" shrinkToFit="1"/>
    </xf>
    <xf numFmtId="0" fontId="8" fillId="0" borderId="8" xfId="0" applyFont="1" applyBorder="1" applyAlignment="1">
      <alignment horizontal="distributed" vertical="center" wrapText="1" justifyLastLine="1"/>
    </xf>
    <xf numFmtId="176" fontId="14" fillId="0" borderId="11" xfId="2" applyNumberFormat="1" applyFont="1" applyFill="1" applyBorder="1" applyAlignment="1">
      <alignment vertical="center"/>
    </xf>
    <xf numFmtId="176" fontId="14" fillId="0" borderId="10" xfId="2" applyNumberFormat="1" applyFont="1" applyFill="1" applyBorder="1" applyAlignment="1">
      <alignment vertical="center"/>
    </xf>
    <xf numFmtId="176" fontId="36" fillId="0" borderId="9" xfId="2" applyNumberFormat="1" applyFont="1" applyFill="1" applyBorder="1" applyAlignment="1">
      <alignment vertical="center"/>
    </xf>
    <xf numFmtId="176" fontId="14" fillId="0" borderId="21" xfId="2" applyNumberFormat="1" applyFont="1" applyFill="1" applyBorder="1" applyAlignment="1">
      <alignment horizontal="right" vertical="center"/>
    </xf>
    <xf numFmtId="38" fontId="25" fillId="0" borderId="6" xfId="1" applyFont="1" applyFill="1" applyBorder="1" applyAlignment="1">
      <alignment vertical="center" shrinkToFit="1"/>
    </xf>
    <xf numFmtId="179" fontId="14" fillId="0" borderId="9" xfId="0" applyNumberFormat="1" applyFont="1" applyBorder="1" applyAlignment="1">
      <alignment horizontal="right" vertical="center"/>
    </xf>
    <xf numFmtId="179" fontId="25" fillId="0" borderId="9" xfId="0" applyNumberFormat="1" applyFont="1" applyBorder="1" applyAlignment="1">
      <alignment horizontal="right" vertical="center"/>
    </xf>
    <xf numFmtId="179" fontId="36" fillId="0" borderId="12" xfId="0" applyNumberFormat="1" applyFont="1" applyBorder="1" applyAlignment="1">
      <alignment horizontal="right" vertical="center"/>
    </xf>
    <xf numFmtId="0" fontId="14" fillId="0" borderId="18" xfId="0" applyFont="1" applyBorder="1" applyAlignment="1">
      <alignment horizontal="center" vertical="center" shrinkToFit="1"/>
    </xf>
    <xf numFmtId="179" fontId="25" fillId="0" borderId="16" xfId="0" applyNumberFormat="1" applyFont="1" applyBorder="1" applyAlignment="1">
      <alignment vertical="center"/>
    </xf>
    <xf numFmtId="179" fontId="36" fillId="0" borderId="17" xfId="0" applyNumberFormat="1" applyFont="1" applyBorder="1" applyAlignment="1">
      <alignment vertical="center"/>
    </xf>
    <xf numFmtId="38" fontId="25" fillId="0" borderId="9" xfId="1" applyFont="1" applyFill="1" applyBorder="1" applyAlignment="1">
      <alignment horizontal="right" vertical="center" shrinkToFit="1"/>
    </xf>
    <xf numFmtId="38" fontId="26" fillId="0" borderId="12" xfId="1" applyFont="1" applyFill="1" applyBorder="1" applyAlignment="1">
      <alignment horizontal="right" vertical="center" shrinkToFit="1"/>
    </xf>
    <xf numFmtId="176" fontId="14" fillId="0" borderId="19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176" fontId="36" fillId="0" borderId="16" xfId="0" applyNumberFormat="1" applyFont="1" applyBorder="1" applyAlignment="1">
      <alignment vertical="center"/>
    </xf>
    <xf numFmtId="3" fontId="36" fillId="0" borderId="17" xfId="0" applyNumberFormat="1" applyFont="1" applyBorder="1" applyAlignment="1">
      <alignment vertical="center"/>
    </xf>
    <xf numFmtId="0" fontId="14" fillId="0" borderId="0" xfId="0" applyFont="1" applyBorder="1" applyAlignment="1">
      <alignment horizontal="distributed" vertical="center" justifyLastLine="1"/>
    </xf>
    <xf numFmtId="176" fontId="38" fillId="0" borderId="0" xfId="0" applyNumberFormat="1" applyFont="1" applyAlignment="1">
      <alignment vertical="center"/>
    </xf>
    <xf numFmtId="0" fontId="27" fillId="0" borderId="18" xfId="0" applyFont="1" applyBorder="1" applyAlignment="1">
      <alignment horizontal="center" vertical="center" wrapText="1" shrinkToFit="1"/>
    </xf>
    <xf numFmtId="38" fontId="25" fillId="0" borderId="16" xfId="1" applyFont="1" applyFill="1" applyBorder="1" applyAlignment="1">
      <alignment horizontal="right" vertical="center" shrinkToFit="1"/>
    </xf>
    <xf numFmtId="38" fontId="26" fillId="0" borderId="17" xfId="1" applyFont="1" applyFill="1" applyBorder="1" applyAlignment="1">
      <alignment horizontal="right" vertical="center" shrinkToFit="1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38" fillId="0" borderId="0" xfId="0" applyFont="1"/>
    <xf numFmtId="0" fontId="26" fillId="0" borderId="0" xfId="0" applyFont="1" applyAlignment="1">
      <alignment vertical="center"/>
    </xf>
    <xf numFmtId="0" fontId="14" fillId="0" borderId="3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 vertical="center" justifyLastLine="1"/>
    </xf>
    <xf numFmtId="0" fontId="14" fillId="0" borderId="7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27" fillId="0" borderId="2" xfId="3" applyFont="1" applyBorder="1"/>
    <xf numFmtId="38" fontId="14" fillId="0" borderId="3" xfId="2" applyFont="1" applyFill="1" applyBorder="1" applyAlignment="1">
      <alignment horizontal="distributed" vertical="center" justifyLastLine="1"/>
    </xf>
    <xf numFmtId="38" fontId="14" fillId="0" borderId="6" xfId="2" applyFont="1" applyFill="1" applyBorder="1" applyAlignment="1">
      <alignment horizontal="distributed" vertical="center" justifyLastLine="1"/>
    </xf>
    <xf numFmtId="38" fontId="14" fillId="0" borderId="7" xfId="2" applyFont="1" applyFill="1" applyBorder="1" applyAlignment="1">
      <alignment horizontal="distributed" vertical="center" justifyLastLine="1"/>
    </xf>
    <xf numFmtId="0" fontId="39" fillId="0" borderId="7" xfId="0" applyFont="1" applyBorder="1" applyAlignment="1">
      <alignment horizontal="center" vertical="center" wrapText="1"/>
    </xf>
    <xf numFmtId="38" fontId="37" fillId="0" borderId="1" xfId="2" applyFont="1" applyFill="1" applyBorder="1" applyAlignment="1">
      <alignment horizontal="left" vertical="center"/>
    </xf>
    <xf numFmtId="38" fontId="27" fillId="0" borderId="0" xfId="2" applyFont="1" applyFill="1" applyAlignment="1">
      <alignment vertical="center"/>
    </xf>
    <xf numFmtId="38" fontId="37" fillId="0" borderId="0" xfId="2" applyFont="1" applyFill="1" applyAlignment="1">
      <alignment vertical="center"/>
    </xf>
    <xf numFmtId="0" fontId="8" fillId="0" borderId="22" xfId="0" applyFont="1" applyBorder="1" applyAlignment="1">
      <alignment horizontal="center" vertical="distributed" textRotation="255"/>
    </xf>
    <xf numFmtId="0" fontId="8" fillId="0" borderId="17" xfId="0" applyFont="1" applyBorder="1" applyAlignment="1">
      <alignment horizontal="center" vertical="distributed" textRotation="255"/>
    </xf>
    <xf numFmtId="38" fontId="8" fillId="0" borderId="0" xfId="2" applyFont="1" applyFill="1" applyAlignment="1"/>
    <xf numFmtId="38" fontId="14" fillId="0" borderId="22" xfId="2" applyFont="1" applyFill="1" applyBorder="1" applyAlignment="1">
      <alignment horizontal="center" vertical="center" wrapText="1" justifyLastLine="1"/>
    </xf>
    <xf numFmtId="38" fontId="14" fillId="0" borderId="17" xfId="2" applyFont="1" applyFill="1" applyBorder="1" applyAlignment="1">
      <alignment horizontal="center" vertical="center" wrapText="1" justifyLastLine="1"/>
    </xf>
    <xf numFmtId="38" fontId="40" fillId="0" borderId="22" xfId="2" applyFont="1" applyFill="1" applyBorder="1" applyAlignment="1">
      <alignment horizontal="center" vertical="distributed" textRotation="255"/>
    </xf>
    <xf numFmtId="38" fontId="40" fillId="0" borderId="16" xfId="2" applyFont="1" applyFill="1" applyBorder="1" applyAlignment="1">
      <alignment horizontal="center" vertical="distributed" textRotation="255"/>
    </xf>
    <xf numFmtId="38" fontId="40" fillId="0" borderId="17" xfId="2" applyFont="1" applyFill="1" applyBorder="1" applyAlignment="1">
      <alignment horizontal="center" vertical="distributed" textRotation="255"/>
    </xf>
    <xf numFmtId="38" fontId="14" fillId="0" borderId="22" xfId="2" applyFont="1" applyFill="1" applyBorder="1" applyAlignment="1">
      <alignment horizontal="center" vertical="center"/>
    </xf>
    <xf numFmtId="38" fontId="14" fillId="0" borderId="16" xfId="2" applyFont="1" applyFill="1" applyBorder="1" applyAlignment="1">
      <alignment horizontal="center" vertical="center"/>
    </xf>
    <xf numFmtId="38" fontId="26" fillId="0" borderId="17" xfId="2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distributed" textRotation="255"/>
    </xf>
    <xf numFmtId="0" fontId="8" fillId="0" borderId="7" xfId="0" applyFont="1" applyBorder="1" applyAlignment="1">
      <alignment horizontal="center" vertical="distributed" textRotation="255"/>
    </xf>
    <xf numFmtId="38" fontId="34" fillId="0" borderId="6" xfId="2" applyFont="1" applyFill="1" applyBorder="1" applyAlignment="1">
      <alignment horizontal="center" vertical="center" shrinkToFit="1"/>
    </xf>
    <xf numFmtId="38" fontId="14" fillId="0" borderId="1" xfId="2" applyFont="1" applyFill="1" applyBorder="1" applyAlignment="1">
      <alignment horizontal="center" vertical="center" wrapText="1" justifyLastLine="1"/>
    </xf>
    <xf numFmtId="38" fontId="14" fillId="0" borderId="2" xfId="2" applyFont="1" applyFill="1" applyBorder="1" applyAlignment="1">
      <alignment horizontal="center" vertical="center" wrapText="1" justifyLastLine="1"/>
    </xf>
    <xf numFmtId="38" fontId="40" fillId="0" borderId="1" xfId="2" applyFont="1" applyFill="1" applyBorder="1" applyAlignment="1">
      <alignment horizontal="center" vertical="distributed" textRotation="255"/>
    </xf>
    <xf numFmtId="38" fontId="40" fillId="0" borderId="0" xfId="2" applyFont="1" applyFill="1" applyBorder="1" applyAlignment="1">
      <alignment horizontal="center" vertical="distributed" textRotation="255"/>
    </xf>
    <xf numFmtId="38" fontId="40" fillId="0" borderId="2" xfId="2" applyFont="1" applyFill="1" applyBorder="1" applyAlignment="1">
      <alignment horizontal="center" vertical="distributed" textRotation="255"/>
    </xf>
    <xf numFmtId="38" fontId="14" fillId="0" borderId="1" xfId="2" applyFont="1" applyFill="1" applyBorder="1" applyAlignment="1">
      <alignment horizontal="center" vertical="center"/>
    </xf>
    <xf numFmtId="38" fontId="14" fillId="0" borderId="0" xfId="2" applyFont="1" applyFill="1" applyBorder="1" applyAlignment="1">
      <alignment horizontal="center" vertical="center"/>
    </xf>
    <xf numFmtId="38" fontId="26" fillId="0" borderId="2" xfId="2" applyFont="1" applyFill="1" applyBorder="1" applyAlignment="1">
      <alignment horizontal="center" vertical="center"/>
    </xf>
    <xf numFmtId="38" fontId="14" fillId="0" borderId="3" xfId="2" applyFont="1" applyFill="1" applyBorder="1" applyAlignment="1">
      <alignment horizontal="center" vertical="center" wrapText="1" justifyLastLine="1"/>
    </xf>
    <xf numFmtId="38" fontId="14" fillId="0" borderId="7" xfId="2" applyFont="1" applyFill="1" applyBorder="1" applyAlignment="1">
      <alignment horizontal="center" vertical="center" wrapText="1" justifyLastLine="1"/>
    </xf>
    <xf numFmtId="38" fontId="40" fillId="0" borderId="3" xfId="2" applyFont="1" applyFill="1" applyBorder="1" applyAlignment="1">
      <alignment horizontal="center" vertical="distributed" textRotation="255"/>
    </xf>
    <xf numFmtId="38" fontId="40" fillId="0" borderId="6" xfId="2" applyFont="1" applyFill="1" applyBorder="1" applyAlignment="1">
      <alignment horizontal="center" vertical="distributed" textRotation="255"/>
    </xf>
    <xf numFmtId="38" fontId="40" fillId="0" borderId="7" xfId="2" applyFont="1" applyFill="1" applyBorder="1" applyAlignment="1">
      <alignment horizontal="center" vertical="distributed" textRotation="255"/>
    </xf>
    <xf numFmtId="38" fontId="14" fillId="0" borderId="3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4" fillId="0" borderId="8" xfId="2" applyFont="1" applyFill="1" applyBorder="1" applyAlignment="1">
      <alignment horizontal="center" vertical="center" justifyLastLine="1"/>
    </xf>
    <xf numFmtId="38" fontId="25" fillId="0" borderId="16" xfId="2" applyFont="1" applyFill="1" applyBorder="1" applyAlignment="1">
      <alignment horizontal="center" vertical="center"/>
    </xf>
    <xf numFmtId="38" fontId="36" fillId="0" borderId="17" xfId="2" applyFont="1" applyFill="1" applyBorder="1" applyAlignment="1">
      <alignment horizontal="center" vertical="center"/>
    </xf>
    <xf numFmtId="38" fontId="27" fillId="0" borderId="1" xfId="2" applyFont="1" applyFill="1" applyBorder="1" applyAlignment="1">
      <alignment horizontal="left" vertical="center"/>
    </xf>
    <xf numFmtId="38" fontId="25" fillId="0" borderId="0" xfId="2" applyFont="1" applyFill="1" applyBorder="1" applyAlignment="1">
      <alignment horizontal="center" vertical="center"/>
    </xf>
    <xf numFmtId="38" fontId="36" fillId="0" borderId="2" xfId="2" applyFont="1" applyFill="1" applyBorder="1" applyAlignment="1">
      <alignment horizontal="center" vertical="center"/>
    </xf>
    <xf numFmtId="38" fontId="25" fillId="0" borderId="6" xfId="2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38" fontId="8" fillId="0" borderId="22" xfId="2" applyFont="1" applyFill="1" applyBorder="1" applyAlignment="1">
      <alignment horizontal="center" vertical="center"/>
    </xf>
    <xf numFmtId="38" fontId="8" fillId="0" borderId="16" xfId="2" applyFont="1" applyFill="1" applyBorder="1" applyAlignment="1">
      <alignment horizontal="center" vertical="center"/>
    </xf>
    <xf numFmtId="38" fontId="33" fillId="0" borderId="17" xfId="2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/>
    </xf>
    <xf numFmtId="38" fontId="8" fillId="0" borderId="6" xfId="2" applyFont="1" applyFill="1" applyBorder="1" applyAlignment="1">
      <alignment horizontal="center" vertical="center"/>
    </xf>
    <xf numFmtId="38" fontId="33" fillId="0" borderId="7" xfId="2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distributed" textRotation="255"/>
    </xf>
    <xf numFmtId="38" fontId="8" fillId="0" borderId="1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33" fillId="0" borderId="2" xfId="2" applyFont="1" applyFill="1" applyBorder="1" applyAlignment="1">
      <alignment horizontal="center" vertical="center"/>
    </xf>
    <xf numFmtId="0" fontId="31" fillId="0" borderId="0" xfId="3" applyFont="1" applyBorder="1" applyAlignment="1">
      <alignment horizontal="center" vertical="center"/>
    </xf>
    <xf numFmtId="0" fontId="41" fillId="0" borderId="0" xfId="3" applyFont="1" applyBorder="1" applyAlignment="1">
      <alignment vertical="center"/>
    </xf>
    <xf numFmtId="0" fontId="27" fillId="0" borderId="0" xfId="3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0" xfId="3" applyFont="1" applyAlignment="1">
      <alignment vertical="top"/>
    </xf>
    <xf numFmtId="0" fontId="31" fillId="0" borderId="0" xfId="0" applyFont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4" fillId="0" borderId="0" xfId="0" applyFont="1" applyBorder="1"/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9" fontId="14" fillId="0" borderId="22" xfId="2" applyNumberFormat="1" applyFont="1" applyFill="1" applyBorder="1" applyAlignment="1">
      <alignment vertical="center"/>
    </xf>
    <xf numFmtId="179" fontId="26" fillId="0" borderId="17" xfId="2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176" fontId="14" fillId="0" borderId="22" xfId="3" applyNumberFormat="1" applyFont="1" applyBorder="1" applyAlignment="1">
      <alignment vertical="center"/>
    </xf>
    <xf numFmtId="176" fontId="26" fillId="0" borderId="17" xfId="3" applyNumberFormat="1" applyFont="1" applyBorder="1" applyAlignment="1">
      <alignment horizontal="right" vertical="center"/>
    </xf>
    <xf numFmtId="0" fontId="14" fillId="0" borderId="18" xfId="0" applyFont="1" applyBorder="1" applyAlignment="1">
      <alignment horizontal="distributed" vertical="center" indent="1"/>
    </xf>
    <xf numFmtId="176" fontId="14" fillId="0" borderId="22" xfId="1" applyNumberFormat="1" applyFont="1" applyFill="1" applyBorder="1" applyAlignment="1">
      <alignment horizontal="right" vertical="center"/>
    </xf>
    <xf numFmtId="0" fontId="14" fillId="0" borderId="13" xfId="3" applyFont="1" applyBorder="1" applyAlignment="1">
      <alignment horizontal="center" vertical="center"/>
    </xf>
    <xf numFmtId="179" fontId="14" fillId="0" borderId="3" xfId="2" applyNumberFormat="1" applyFont="1" applyFill="1" applyBorder="1" applyAlignment="1">
      <alignment vertical="center"/>
    </xf>
    <xf numFmtId="179" fontId="25" fillId="0" borderId="6" xfId="2" applyNumberFormat="1" applyFont="1" applyFill="1" applyBorder="1" applyAlignment="1">
      <alignment vertical="center"/>
    </xf>
    <xf numFmtId="179" fontId="26" fillId="0" borderId="7" xfId="2" applyNumberFormat="1" applyFont="1" applyFill="1" applyBorder="1" applyAlignment="1">
      <alignment horizontal="right" vertical="center"/>
    </xf>
    <xf numFmtId="176" fontId="14" fillId="0" borderId="3" xfId="3" applyNumberFormat="1" applyFont="1" applyBorder="1" applyAlignment="1">
      <alignment vertical="center"/>
    </xf>
    <xf numFmtId="176" fontId="25" fillId="0" borderId="6" xfId="3" applyNumberFormat="1" applyFont="1" applyBorder="1" applyAlignment="1">
      <alignment vertical="center"/>
    </xf>
    <xf numFmtId="0" fontId="14" fillId="0" borderId="13" xfId="0" applyFont="1" applyBorder="1" applyAlignment="1">
      <alignment horizontal="distributed" vertical="center" indent="1"/>
    </xf>
    <xf numFmtId="176" fontId="14" fillId="0" borderId="1" xfId="1" applyNumberFormat="1" applyFont="1" applyFill="1" applyBorder="1" applyAlignment="1">
      <alignment horizontal="right" vertical="center"/>
    </xf>
    <xf numFmtId="176" fontId="26" fillId="0" borderId="2" xfId="1" applyNumberFormat="1" applyFont="1" applyFill="1" applyBorder="1" applyAlignment="1">
      <alignment horizontal="right" vertical="center"/>
    </xf>
    <xf numFmtId="182" fontId="14" fillId="0" borderId="22" xfId="0" applyNumberFormat="1" applyFont="1" applyBorder="1" applyAlignment="1">
      <alignment vertical="center"/>
    </xf>
    <xf numFmtId="182" fontId="14" fillId="0" borderId="16" xfId="0" applyNumberFormat="1" applyFont="1" applyBorder="1" applyAlignment="1">
      <alignment vertical="center"/>
    </xf>
    <xf numFmtId="182" fontId="25" fillId="0" borderId="16" xfId="0" applyNumberFormat="1" applyFont="1" applyBorder="1" applyAlignment="1">
      <alignment vertical="center"/>
    </xf>
    <xf numFmtId="182" fontId="26" fillId="0" borderId="17" xfId="0" applyNumberFormat="1" applyFont="1" applyBorder="1" applyAlignment="1">
      <alignment horizontal="right" vertical="center"/>
    </xf>
    <xf numFmtId="182" fontId="14" fillId="0" borderId="3" xfId="0" applyNumberFormat="1" applyFont="1" applyBorder="1" applyAlignment="1">
      <alignment vertical="center"/>
    </xf>
    <xf numFmtId="182" fontId="14" fillId="0" borderId="6" xfId="0" applyNumberFormat="1" applyFont="1" applyBorder="1" applyAlignment="1">
      <alignment vertical="center"/>
    </xf>
    <xf numFmtId="182" fontId="25" fillId="0" borderId="6" xfId="0" applyNumberFormat="1" applyFont="1" applyBorder="1" applyAlignment="1">
      <alignment vertical="center"/>
    </xf>
    <xf numFmtId="182" fontId="26" fillId="0" borderId="7" xfId="0" applyNumberFormat="1" applyFont="1" applyBorder="1" applyAlignment="1">
      <alignment horizontal="right" vertical="center"/>
    </xf>
    <xf numFmtId="0" fontId="14" fillId="0" borderId="14" xfId="0" applyFont="1" applyBorder="1" applyAlignment="1">
      <alignment horizontal="distributed" vertical="center" indent="1"/>
    </xf>
    <xf numFmtId="176" fontId="14" fillId="0" borderId="3" xfId="1" applyNumberFormat="1" applyFont="1" applyFill="1" applyBorder="1" applyAlignment="1">
      <alignment horizontal="right" vertical="center"/>
    </xf>
    <xf numFmtId="176" fontId="14" fillId="0" borderId="6" xfId="1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 indent="1"/>
    </xf>
    <xf numFmtId="0" fontId="14" fillId="0" borderId="14" xfId="3" applyFont="1" applyBorder="1" applyAlignment="1">
      <alignment horizontal="center" vertical="center"/>
    </xf>
    <xf numFmtId="0" fontId="0" fillId="0" borderId="0" xfId="0" applyAlignment="1">
      <alignment horizontal="left"/>
    </xf>
    <xf numFmtId="177" fontId="14" fillId="0" borderId="22" xfId="0" applyNumberFormat="1" applyFont="1" applyBorder="1" applyAlignment="1">
      <alignment horizontal="right" vertical="center"/>
    </xf>
    <xf numFmtId="177" fontId="14" fillId="0" borderId="16" xfId="0" applyNumberFormat="1" applyFont="1" applyBorder="1" applyAlignment="1">
      <alignment horizontal="right" vertical="center"/>
    </xf>
    <xf numFmtId="177" fontId="26" fillId="0" borderId="17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 wrapText="1" justifyLastLine="1"/>
    </xf>
    <xf numFmtId="177" fontId="14" fillId="0" borderId="1" xfId="0" applyNumberFormat="1" applyFont="1" applyBorder="1" applyAlignment="1">
      <alignment horizontal="right" vertical="center"/>
    </xf>
    <xf numFmtId="177" fontId="14" fillId="0" borderId="0" xfId="0" applyNumberFormat="1" applyFont="1" applyBorder="1" applyAlignment="1">
      <alignment horizontal="right" vertical="center"/>
    </xf>
    <xf numFmtId="177" fontId="26" fillId="0" borderId="2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/>
    </xf>
    <xf numFmtId="38" fontId="27" fillId="0" borderId="0" xfId="1" applyFont="1" applyFill="1" applyBorder="1" applyAlignment="1">
      <alignment horizontal="left"/>
    </xf>
    <xf numFmtId="0" fontId="2" fillId="0" borderId="14" xfId="0" applyFont="1" applyBorder="1" applyAlignment="1">
      <alignment horizontal="distributed" vertical="center" indent="1"/>
    </xf>
    <xf numFmtId="0" fontId="14" fillId="0" borderId="1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shrinkToFit="1"/>
    </xf>
    <xf numFmtId="180" fontId="14" fillId="0" borderId="22" xfId="3" applyNumberFormat="1" applyFont="1" applyBorder="1" applyAlignment="1">
      <alignment vertical="center"/>
    </xf>
    <xf numFmtId="180" fontId="14" fillId="0" borderId="16" xfId="3" applyNumberFormat="1" applyFont="1" applyBorder="1" applyAlignment="1">
      <alignment vertical="center"/>
    </xf>
    <xf numFmtId="180" fontId="25" fillId="0" borderId="16" xfId="3" applyNumberFormat="1" applyFont="1" applyBorder="1" applyAlignment="1">
      <alignment vertical="center"/>
    </xf>
    <xf numFmtId="180" fontId="26" fillId="0" borderId="17" xfId="3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180" fontId="14" fillId="0" borderId="1" xfId="3" applyNumberFormat="1" applyFont="1" applyBorder="1" applyAlignment="1">
      <alignment vertical="center"/>
    </xf>
    <xf numFmtId="180" fontId="14" fillId="0" borderId="0" xfId="3" applyNumberFormat="1" applyFont="1" applyBorder="1" applyAlignment="1">
      <alignment vertical="center"/>
    </xf>
    <xf numFmtId="180" fontId="25" fillId="0" borderId="0" xfId="3" applyNumberFormat="1" applyFont="1" applyBorder="1" applyAlignment="1">
      <alignment vertical="center"/>
    </xf>
    <xf numFmtId="180" fontId="26" fillId="0" borderId="2" xfId="3" applyNumberFormat="1" applyFont="1" applyBorder="1" applyAlignment="1">
      <alignment horizontal="right" vertical="center"/>
    </xf>
    <xf numFmtId="0" fontId="14" fillId="0" borderId="3" xfId="3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6" xfId="0" applyFont="1" applyBorder="1" applyAlignment="1">
      <alignment horizontal="center"/>
    </xf>
    <xf numFmtId="176" fontId="14" fillId="0" borderId="1" xfId="1" applyNumberFormat="1" applyFont="1" applyFill="1" applyBorder="1" applyAlignment="1">
      <alignment vertical="center"/>
    </xf>
    <xf numFmtId="176" fontId="25" fillId="0" borderId="0" xfId="1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179" fontId="14" fillId="0" borderId="1" xfId="2" applyNumberFormat="1" applyFont="1" applyFill="1" applyBorder="1" applyAlignment="1">
      <alignment vertical="center"/>
    </xf>
    <xf numFmtId="179" fontId="25" fillId="0" borderId="0" xfId="2" applyNumberFormat="1" applyFont="1" applyFill="1" applyBorder="1" applyAlignment="1">
      <alignment vertical="center"/>
    </xf>
    <xf numFmtId="179" fontId="26" fillId="0" borderId="2" xfId="2" applyNumberFormat="1" applyFont="1" applyFill="1" applyBorder="1" applyAlignment="1">
      <alignment horizontal="right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justifyLastLine="1"/>
    </xf>
    <xf numFmtId="0" fontId="8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justifyLastLine="1"/>
    </xf>
    <xf numFmtId="56" fontId="31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 justifyLastLine="1"/>
    </xf>
    <xf numFmtId="0" fontId="14" fillId="0" borderId="6" xfId="0" applyFont="1" applyFill="1" applyBorder="1" applyAlignment="1">
      <alignment vertical="center" justifyLastLine="1"/>
    </xf>
    <xf numFmtId="0" fontId="8" fillId="0" borderId="6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justifyLastLine="1"/>
    </xf>
    <xf numFmtId="176" fontId="25" fillId="0" borderId="22" xfId="1" applyNumberFormat="1" applyFont="1" applyFill="1" applyBorder="1" applyAlignment="1">
      <alignment horizontal="center"/>
    </xf>
    <xf numFmtId="176" fontId="25" fillId="0" borderId="16" xfId="1" applyNumberFormat="1" applyFont="1" applyFill="1" applyBorder="1" applyAlignment="1">
      <alignment horizontal="center" vertical="top"/>
    </xf>
    <xf numFmtId="176" fontId="25" fillId="0" borderId="16" xfId="1" applyNumberFormat="1" applyFont="1" applyFill="1" applyBorder="1" applyAlignment="1">
      <alignment horizontal="center"/>
    </xf>
    <xf numFmtId="176" fontId="25" fillId="0" borderId="16" xfId="1" applyNumberFormat="1" applyFont="1" applyFill="1" applyBorder="1" applyAlignment="1">
      <alignment horizontal="center" vertical="center"/>
    </xf>
    <xf numFmtId="176" fontId="25" fillId="0" borderId="17" xfId="1" applyNumberFormat="1" applyFont="1" applyFill="1" applyBorder="1" applyAlignment="1">
      <alignment horizontal="center" vertical="top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176" fontId="25" fillId="0" borderId="3" xfId="1" applyNumberFormat="1" applyFont="1" applyFill="1" applyBorder="1" applyAlignment="1">
      <alignment horizontal="center"/>
    </xf>
    <xf numFmtId="176" fontId="25" fillId="0" borderId="6" xfId="1" applyNumberFormat="1" applyFont="1" applyFill="1" applyBorder="1" applyAlignment="1">
      <alignment horizontal="center" vertical="top"/>
    </xf>
    <xf numFmtId="176" fontId="25" fillId="0" borderId="6" xfId="1" applyNumberFormat="1" applyFont="1" applyFill="1" applyBorder="1" applyAlignment="1">
      <alignment horizontal="center"/>
    </xf>
    <xf numFmtId="176" fontId="25" fillId="0" borderId="6" xfId="1" applyNumberFormat="1" applyFont="1" applyFill="1" applyBorder="1" applyAlignment="1">
      <alignment horizontal="center" vertical="center"/>
    </xf>
    <xf numFmtId="176" fontId="25" fillId="0" borderId="7" xfId="1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center" wrapText="1"/>
    </xf>
    <xf numFmtId="176" fontId="14" fillId="0" borderId="22" xfId="1" applyNumberFormat="1" applyFont="1" applyFill="1" applyBorder="1" applyAlignment="1">
      <alignment horizontal="center"/>
    </xf>
    <xf numFmtId="176" fontId="14" fillId="0" borderId="16" xfId="1" applyNumberFormat="1" applyFont="1" applyFill="1" applyBorder="1" applyAlignment="1">
      <alignment horizontal="center" vertical="top"/>
    </xf>
    <xf numFmtId="176" fontId="14" fillId="0" borderId="16" xfId="1" applyNumberFormat="1" applyFont="1" applyFill="1" applyBorder="1" applyAlignment="1">
      <alignment horizontal="center"/>
    </xf>
    <xf numFmtId="176" fontId="14" fillId="0" borderId="16" xfId="1" applyNumberFormat="1" applyFont="1" applyFill="1" applyBorder="1" applyAlignment="1">
      <alignment horizontal="center" vertical="center"/>
    </xf>
    <xf numFmtId="176" fontId="14" fillId="0" borderId="17" xfId="1" applyNumberFormat="1" applyFont="1" applyFill="1" applyBorder="1" applyAlignment="1">
      <alignment horizontal="center" vertical="top"/>
    </xf>
    <xf numFmtId="176" fontId="14" fillId="0" borderId="3" xfId="1" applyNumberFormat="1" applyFont="1" applyFill="1" applyBorder="1" applyAlignment="1">
      <alignment horizontal="center"/>
    </xf>
    <xf numFmtId="176" fontId="14" fillId="0" borderId="6" xfId="1" applyNumberFormat="1" applyFont="1" applyFill="1" applyBorder="1" applyAlignment="1">
      <alignment horizontal="center" vertical="top"/>
    </xf>
    <xf numFmtId="176" fontId="14" fillId="0" borderId="6" xfId="1" applyNumberFormat="1" applyFont="1" applyFill="1" applyBorder="1" applyAlignment="1">
      <alignment horizontal="center"/>
    </xf>
    <xf numFmtId="176" fontId="14" fillId="0" borderId="6" xfId="1" applyNumberFormat="1" applyFont="1" applyFill="1" applyBorder="1" applyAlignment="1">
      <alignment horizontal="center" vertical="center"/>
    </xf>
    <xf numFmtId="176" fontId="14" fillId="0" borderId="7" xfId="1" applyNumberFormat="1" applyFont="1" applyFill="1" applyBorder="1" applyAlignment="1">
      <alignment horizontal="center" vertical="top"/>
    </xf>
    <xf numFmtId="176" fontId="14" fillId="0" borderId="1" xfId="1" applyNumberFormat="1" applyFont="1" applyFill="1" applyBorder="1" applyAlignment="1">
      <alignment horizontal="center"/>
    </xf>
    <xf numFmtId="176" fontId="14" fillId="0" borderId="0" xfId="1" applyNumberFormat="1" applyFont="1" applyFill="1" applyBorder="1" applyAlignment="1">
      <alignment horizontal="center" vertical="top"/>
    </xf>
    <xf numFmtId="176" fontId="14" fillId="0" borderId="0" xfId="1" applyNumberFormat="1" applyFont="1" applyFill="1" applyBorder="1" applyAlignment="1">
      <alignment horizontal="center"/>
    </xf>
    <xf numFmtId="176" fontId="14" fillId="0" borderId="0" xfId="1" applyNumberFormat="1" applyFont="1" applyFill="1" applyBorder="1" applyAlignment="1">
      <alignment horizontal="center" vertical="center"/>
    </xf>
    <xf numFmtId="176" fontId="14" fillId="0" borderId="2" xfId="1" applyNumberFormat="1" applyFont="1" applyFill="1" applyBorder="1" applyAlignment="1">
      <alignment horizontal="center" vertical="top"/>
    </xf>
    <xf numFmtId="0" fontId="42" fillId="0" borderId="18" xfId="0" applyFont="1" applyFill="1" applyBorder="1" applyAlignment="1">
      <alignment horizontal="center" vertical="center"/>
    </xf>
    <xf numFmtId="0" fontId="42" fillId="0" borderId="0" xfId="0" applyFont="1" applyFill="1" applyAlignment="1">
      <alignment vertical="center"/>
    </xf>
    <xf numFmtId="0" fontId="27" fillId="0" borderId="2" xfId="0" applyFont="1" applyFill="1" applyBorder="1" applyAlignment="1">
      <alignment horizontal="right" vertical="center"/>
    </xf>
    <xf numFmtId="0" fontId="42" fillId="0" borderId="13" xfId="0" applyFont="1" applyFill="1" applyBorder="1" applyAlignment="1">
      <alignment horizontal="center" vertical="center"/>
    </xf>
    <xf numFmtId="176" fontId="25" fillId="0" borderId="1" xfId="1" applyNumberFormat="1" applyFont="1" applyFill="1" applyBorder="1" applyAlignment="1">
      <alignment horizontal="center"/>
    </xf>
    <xf numFmtId="176" fontId="25" fillId="0" borderId="0" xfId="1" applyNumberFormat="1" applyFont="1" applyFill="1" applyBorder="1" applyAlignment="1">
      <alignment horizontal="center" vertical="top"/>
    </xf>
    <xf numFmtId="176" fontId="25" fillId="0" borderId="0" xfId="1" applyNumberFormat="1" applyFont="1" applyFill="1" applyBorder="1" applyAlignment="1">
      <alignment horizontal="center"/>
    </xf>
    <xf numFmtId="176" fontId="25" fillId="0" borderId="0" xfId="1" applyNumberFormat="1" applyFont="1" applyFill="1" applyBorder="1" applyAlignment="1">
      <alignment horizontal="center" vertical="center"/>
    </xf>
    <xf numFmtId="176" fontId="25" fillId="0" borderId="2" xfId="1" applyNumberFormat="1" applyFont="1" applyFill="1" applyBorder="1" applyAlignment="1">
      <alignment horizontal="center" vertical="top"/>
    </xf>
    <xf numFmtId="0" fontId="42" fillId="0" borderId="0" xfId="0" applyFont="1" applyFill="1" applyAlignment="1"/>
    <xf numFmtId="0" fontId="4" fillId="0" borderId="18" xfId="0" applyFont="1" applyFill="1" applyBorder="1" applyAlignment="1">
      <alignment horizontal="center" vertical="center"/>
    </xf>
    <xf numFmtId="176" fontId="36" fillId="0" borderId="22" xfId="1" applyNumberFormat="1" applyFont="1" applyFill="1" applyBorder="1" applyAlignment="1">
      <alignment horizontal="center"/>
    </xf>
    <xf numFmtId="176" fontId="36" fillId="0" borderId="16" xfId="1" applyNumberFormat="1" applyFont="1" applyFill="1" applyBorder="1" applyAlignment="1">
      <alignment horizontal="center" vertical="top"/>
    </xf>
    <xf numFmtId="176" fontId="36" fillId="0" borderId="16" xfId="1" applyNumberFormat="1" applyFont="1" applyFill="1" applyBorder="1" applyAlignment="1">
      <alignment horizontal="center"/>
    </xf>
    <xf numFmtId="176" fontId="36" fillId="0" borderId="17" xfId="1" applyNumberFormat="1" applyFont="1" applyFill="1" applyBorder="1" applyAlignment="1">
      <alignment horizontal="center" vertical="top"/>
    </xf>
    <xf numFmtId="0" fontId="37" fillId="0" borderId="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176" fontId="36" fillId="0" borderId="1" xfId="1" applyNumberFormat="1" applyFont="1" applyFill="1" applyBorder="1" applyAlignment="1">
      <alignment horizontal="center"/>
    </xf>
    <xf numFmtId="176" fontId="36" fillId="0" borderId="0" xfId="1" applyNumberFormat="1" applyFont="1" applyFill="1" applyBorder="1" applyAlignment="1">
      <alignment horizontal="center" vertical="top"/>
    </xf>
    <xf numFmtId="176" fontId="36" fillId="0" borderId="0" xfId="1" applyNumberFormat="1" applyFont="1" applyFill="1" applyBorder="1" applyAlignment="1">
      <alignment horizontal="center"/>
    </xf>
    <xf numFmtId="176" fontId="36" fillId="0" borderId="2" xfId="1" applyNumberFormat="1" applyFont="1" applyFill="1" applyBorder="1" applyAlignment="1">
      <alignment horizontal="center" vertical="top"/>
    </xf>
    <xf numFmtId="0" fontId="27" fillId="0" borderId="2" xfId="0" applyFont="1" applyBorder="1" applyAlignment="1"/>
    <xf numFmtId="49" fontId="2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2" fillId="0" borderId="6" xfId="0" applyNumberFormat="1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0" xfId="0" applyFont="1"/>
    <xf numFmtId="0" fontId="8" fillId="0" borderId="2" xfId="0" applyFont="1" applyBorder="1"/>
    <xf numFmtId="38" fontId="36" fillId="0" borderId="9" xfId="1" applyFont="1" applyFill="1" applyBorder="1" applyAlignment="1">
      <alignment vertical="center"/>
    </xf>
    <xf numFmtId="38" fontId="25" fillId="0" borderId="9" xfId="1" applyFont="1" applyFill="1" applyBorder="1" applyAlignment="1">
      <alignment vertical="center"/>
    </xf>
    <xf numFmtId="38" fontId="25" fillId="0" borderId="12" xfId="1" applyFont="1" applyFill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0" xfId="0" applyFont="1"/>
    <xf numFmtId="0" fontId="14" fillId="0" borderId="13" xfId="0" applyFont="1" applyBorder="1" applyAlignment="1">
      <alignment horizontal="distributed" vertical="center" justifyLastLine="1"/>
    </xf>
    <xf numFmtId="0" fontId="14" fillId="0" borderId="18" xfId="0" applyFont="1" applyBorder="1" applyAlignment="1">
      <alignment horizontal="distributed" vertical="center" wrapText="1" justifyLastLine="1"/>
    </xf>
    <xf numFmtId="38" fontId="36" fillId="0" borderId="16" xfId="1" applyFont="1" applyFill="1" applyBorder="1" applyAlignment="1">
      <alignment vertical="center"/>
    </xf>
    <xf numFmtId="38" fontId="25" fillId="0" borderId="16" xfId="1" applyFont="1" applyFill="1" applyBorder="1" applyAlignment="1">
      <alignment vertical="center"/>
    </xf>
    <xf numFmtId="38" fontId="25" fillId="0" borderId="17" xfId="1" applyFont="1" applyFill="1" applyBorder="1" applyAlignment="1">
      <alignment vertical="center"/>
    </xf>
    <xf numFmtId="0" fontId="31" fillId="0" borderId="0" xfId="0" applyFont="1"/>
    <xf numFmtId="0" fontId="14" fillId="0" borderId="13" xfId="0" applyFont="1" applyBorder="1" applyAlignment="1">
      <alignment horizontal="distributed" vertical="center" wrapText="1" justifyLastLine="1"/>
    </xf>
    <xf numFmtId="38" fontId="14" fillId="0" borderId="6" xfId="1" applyFont="1" applyFill="1" applyBorder="1" applyAlignment="1">
      <alignment vertical="center"/>
    </xf>
    <xf numFmtId="38" fontId="36" fillId="0" borderId="6" xfId="1" applyFont="1" applyFill="1" applyBorder="1" applyAlignment="1">
      <alignment vertical="center"/>
    </xf>
    <xf numFmtId="38" fontId="25" fillId="0" borderId="6" xfId="1" applyFont="1" applyFill="1" applyBorder="1" applyAlignment="1">
      <alignment vertical="center"/>
    </xf>
    <xf numFmtId="38" fontId="25" fillId="0" borderId="7" xfId="1" applyFont="1" applyFill="1" applyBorder="1" applyAlignment="1">
      <alignment vertical="center"/>
    </xf>
    <xf numFmtId="178" fontId="14" fillId="0" borderId="9" xfId="1" applyNumberFormat="1" applyFont="1" applyFill="1" applyBorder="1" applyAlignment="1">
      <alignment vertical="center"/>
    </xf>
    <xf numFmtId="178" fontId="36" fillId="0" borderId="9" xfId="1" applyNumberFormat="1" applyFont="1" applyFill="1" applyBorder="1" applyAlignment="1">
      <alignment vertical="center"/>
    </xf>
    <xf numFmtId="183" fontId="25" fillId="0" borderId="9" xfId="1" applyNumberFormat="1" applyFont="1" applyFill="1" applyBorder="1" applyAlignment="1">
      <alignment vertical="center"/>
    </xf>
    <xf numFmtId="178" fontId="25" fillId="0" borderId="9" xfId="1" applyNumberFormat="1" applyFont="1" applyFill="1" applyBorder="1" applyAlignment="1">
      <alignment vertical="center"/>
    </xf>
    <xf numFmtId="178" fontId="25" fillId="0" borderId="12" xfId="1" applyNumberFormat="1" applyFont="1" applyFill="1" applyBorder="1" applyAlignment="1">
      <alignment vertic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14" fillId="0" borderId="0" xfId="0" applyFont="1" applyFill="1" applyAlignment="1"/>
    <xf numFmtId="0" fontId="27" fillId="0" borderId="0" xfId="0" applyFont="1" applyFill="1" applyAlignment="1"/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3" xfId="0" quotePrefix="1" applyFont="1" applyFill="1" applyBorder="1" applyAlignment="1">
      <alignment horizontal="right" vertical="center"/>
    </xf>
    <xf numFmtId="0" fontId="2" fillId="0" borderId="34" xfId="0" quotePrefix="1" applyFont="1" applyFill="1" applyBorder="1" applyAlignment="1">
      <alignment horizontal="right" vertical="center"/>
    </xf>
    <xf numFmtId="0" fontId="2" fillId="0" borderId="21" xfId="0" quotePrefix="1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quotePrefix="1" applyFont="1" applyFill="1" applyBorder="1" applyAlignment="1">
      <alignment horizontal="right" vertical="center"/>
    </xf>
    <xf numFmtId="0" fontId="31" fillId="0" borderId="0" xfId="0" applyFont="1" applyAlignment="1">
      <alignment horizontal="center"/>
    </xf>
    <xf numFmtId="0" fontId="8" fillId="0" borderId="0" xfId="0" applyFont="1" applyFill="1" applyAlignment="1"/>
    <xf numFmtId="0" fontId="2" fillId="0" borderId="33" xfId="0" applyFont="1" applyFill="1" applyBorder="1" applyAlignment="1">
      <alignment horizontal="distributed" vertical="center" indent="1"/>
    </xf>
    <xf numFmtId="0" fontId="2" fillId="0" borderId="34" xfId="0" applyFont="1" applyFill="1" applyBorder="1" applyAlignment="1">
      <alignment horizontal="distributed" vertical="center" indent="1"/>
    </xf>
    <xf numFmtId="0" fontId="2" fillId="0" borderId="38" xfId="0" applyFont="1" applyFill="1" applyBorder="1" applyAlignment="1">
      <alignment horizontal="distributed" vertical="center" indent="1"/>
    </xf>
    <xf numFmtId="0" fontId="2" fillId="0" borderId="2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distributed" vertical="center" indent="1"/>
    </xf>
    <xf numFmtId="0" fontId="2" fillId="0" borderId="40" xfId="0" applyFont="1" applyFill="1" applyBorder="1" applyAlignment="1">
      <alignment horizontal="distributed" vertical="center" indent="1"/>
    </xf>
    <xf numFmtId="0" fontId="14" fillId="0" borderId="40" xfId="0" applyFont="1" applyFill="1" applyBorder="1" applyAlignment="1">
      <alignment horizontal="left" vertical="center"/>
    </xf>
    <xf numFmtId="0" fontId="14" fillId="0" borderId="41" xfId="0" applyFont="1" applyFill="1" applyBorder="1" applyAlignment="1">
      <alignment horizontal="left" vertical="center"/>
    </xf>
    <xf numFmtId="0" fontId="14" fillId="0" borderId="42" xfId="0" applyFont="1" applyFill="1" applyBorder="1" applyAlignment="1">
      <alignment horizontal="left" vertical="center"/>
    </xf>
    <xf numFmtId="0" fontId="14" fillId="0" borderId="22" xfId="0" applyFont="1" applyBorder="1" applyAlignment="1">
      <alignment horizontal="distributed" vertical="center" indent="2"/>
    </xf>
    <xf numFmtId="0" fontId="14" fillId="0" borderId="17" xfId="0" applyFont="1" applyBorder="1" applyAlignment="1">
      <alignment horizontal="distributed" vertical="center" indent="2"/>
    </xf>
    <xf numFmtId="179" fontId="14" fillId="0" borderId="22" xfId="0" applyNumberFormat="1" applyFont="1" applyBorder="1" applyAlignment="1">
      <alignment horizontal="right" vertical="center"/>
    </xf>
    <xf numFmtId="179" fontId="14" fillId="0" borderId="16" xfId="0" applyNumberFormat="1" applyFont="1" applyBorder="1" applyAlignment="1">
      <alignment horizontal="right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43" xfId="0" applyFont="1" applyFill="1" applyBorder="1" applyAlignment="1">
      <alignment horizontal="distributed" vertical="center" indent="1"/>
    </xf>
    <xf numFmtId="0" fontId="2" fillId="0" borderId="44" xfId="0" applyFont="1" applyFill="1" applyBorder="1" applyAlignment="1">
      <alignment horizontal="distributed" vertical="center" indent="1"/>
    </xf>
    <xf numFmtId="0" fontId="2" fillId="0" borderId="45" xfId="0" applyFont="1" applyFill="1" applyBorder="1" applyAlignment="1">
      <alignment horizontal="distributed" vertical="center" indent="1"/>
    </xf>
    <xf numFmtId="0" fontId="14" fillId="0" borderId="5" xfId="0" applyFont="1" applyFill="1" applyBorder="1" applyAlignment="1">
      <alignment horizontal="left" vertical="center"/>
    </xf>
    <xf numFmtId="0" fontId="14" fillId="0" borderId="4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distributed" vertical="center" indent="2"/>
    </xf>
    <xf numFmtId="0" fontId="14" fillId="0" borderId="7" xfId="0" applyFont="1" applyBorder="1" applyAlignment="1">
      <alignment horizontal="distributed" vertical="center" indent="2"/>
    </xf>
    <xf numFmtId="179" fontId="14" fillId="0" borderId="3" xfId="0" applyNumberFormat="1" applyFont="1" applyBorder="1" applyAlignment="1">
      <alignment horizontal="right" vertical="center"/>
    </xf>
    <xf numFmtId="179" fontId="14" fillId="0" borderId="6" xfId="0" applyNumberFormat="1" applyFont="1" applyBorder="1" applyAlignment="1">
      <alignment horizontal="right" vertical="center"/>
    </xf>
    <xf numFmtId="0" fontId="2" fillId="0" borderId="8" xfId="0" applyFont="1" applyFill="1" applyBorder="1" applyAlignment="1">
      <alignment horizontal="distributed" vertical="center" justifyLastLine="1"/>
    </xf>
    <xf numFmtId="184" fontId="25" fillId="0" borderId="32" xfId="1" applyNumberFormat="1" applyFont="1" applyFill="1" applyBorder="1" applyAlignment="1">
      <alignment horizontal="right" vertical="center"/>
    </xf>
    <xf numFmtId="184" fontId="25" fillId="0" borderId="46" xfId="1" applyNumberFormat="1" applyFont="1" applyFill="1" applyBorder="1" applyAlignment="1">
      <alignment horizontal="right" vertical="center"/>
    </xf>
    <xf numFmtId="184" fontId="25" fillId="0" borderId="9" xfId="1" applyNumberFormat="1" applyFont="1" applyFill="1" applyBorder="1" applyAlignment="1">
      <alignment horizontal="right" vertical="center"/>
    </xf>
    <xf numFmtId="184" fontId="25" fillId="0" borderId="11" xfId="1" applyNumberFormat="1" applyFont="1" applyFill="1" applyBorder="1" applyAlignment="1">
      <alignment horizontal="right" vertical="center"/>
    </xf>
    <xf numFmtId="184" fontId="25" fillId="0" borderId="47" xfId="1" applyNumberFormat="1" applyFont="1" applyFill="1" applyBorder="1" applyAlignment="1">
      <alignment horizontal="right" vertical="center"/>
    </xf>
    <xf numFmtId="0" fontId="14" fillId="0" borderId="22" xfId="0" applyFont="1" applyBorder="1" applyAlignment="1">
      <alignment horizontal="distributed" vertical="center" indent="1"/>
    </xf>
    <xf numFmtId="0" fontId="14" fillId="0" borderId="17" xfId="0" applyFont="1" applyBorder="1" applyAlignment="1">
      <alignment horizontal="distributed" vertical="center" indent="1"/>
    </xf>
    <xf numFmtId="0" fontId="14" fillId="0" borderId="3" xfId="0" applyFont="1" applyBorder="1" applyAlignment="1">
      <alignment horizontal="distributed" vertical="center" indent="1"/>
    </xf>
    <xf numFmtId="0" fontId="14" fillId="0" borderId="7" xfId="0" applyFont="1" applyBorder="1" applyAlignment="1">
      <alignment horizontal="distributed" vertical="center" indent="1"/>
    </xf>
    <xf numFmtId="179" fontId="0" fillId="0" borderId="0" xfId="0" applyNumberFormat="1"/>
    <xf numFmtId="184" fontId="25" fillId="0" borderId="48" xfId="1" applyNumberFormat="1" applyFont="1" applyFill="1" applyBorder="1" applyAlignment="1">
      <alignment horizontal="right" vertical="center"/>
    </xf>
    <xf numFmtId="0" fontId="37" fillId="0" borderId="0" xfId="0" applyFont="1" applyFill="1" applyAlignment="1">
      <alignment horizontal="right"/>
    </xf>
    <xf numFmtId="0" fontId="2" fillId="0" borderId="18" xfId="0" applyFont="1" applyFill="1" applyBorder="1" applyAlignment="1">
      <alignment horizontal="distributed" vertical="center" justifyLastLine="1"/>
    </xf>
    <xf numFmtId="184" fontId="25" fillId="0" borderId="49" xfId="1" applyNumberFormat="1" applyFont="1" applyFill="1" applyBorder="1" applyAlignment="1">
      <alignment horizontal="right" vertical="center"/>
    </xf>
    <xf numFmtId="184" fontId="25" fillId="0" borderId="50" xfId="1" applyNumberFormat="1" applyFont="1" applyFill="1" applyBorder="1" applyAlignment="1">
      <alignment horizontal="right" vertical="center"/>
    </xf>
    <xf numFmtId="184" fontId="25" fillId="0" borderId="16" xfId="1" applyNumberFormat="1" applyFont="1" applyFill="1" applyBorder="1" applyAlignment="1">
      <alignment horizontal="right" vertical="center"/>
    </xf>
    <xf numFmtId="184" fontId="25" fillId="0" borderId="51" xfId="1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distributed" vertical="center" indent="2"/>
    </xf>
    <xf numFmtId="0" fontId="14" fillId="0" borderId="2" xfId="0" applyFont="1" applyBorder="1" applyAlignment="1">
      <alignment horizontal="distributed" vertical="center" indent="2"/>
    </xf>
    <xf numFmtId="179" fontId="14" fillId="0" borderId="1" xfId="0" applyNumberFormat="1" applyFont="1" applyBorder="1" applyAlignment="1">
      <alignment horizontal="right" vertical="center"/>
    </xf>
    <xf numFmtId="179" fontId="14" fillId="0" borderId="0" xfId="0" applyNumberFormat="1" applyFont="1" applyBorder="1" applyAlignment="1">
      <alignment horizontal="right" vertical="center"/>
    </xf>
    <xf numFmtId="179" fontId="26" fillId="0" borderId="2" xfId="0" applyNumberFormat="1" applyFont="1" applyBorder="1" applyAlignment="1">
      <alignment vertical="center"/>
    </xf>
  </cellXfs>
  <cellStyles count="5">
    <cellStyle name="桁区切り 2" xfId="1"/>
    <cellStyle name="桁区切り 2 2" xfId="2"/>
    <cellStyle name="標準" xfId="0" builtinId="0"/>
    <cellStyle name="標準_介護保険" xfId="3"/>
    <cellStyle name="桁区切り" xfId="4" builtinId="6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97134626464374"/>
          <c:y val="0.13576197237640383"/>
          <c:w val="0.65021209166335159"/>
          <c:h val="0.769932804452075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'21表 一般職業紹介状況の推移'!$E$52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'21表 一般職業紹介状況の推移'!$D$55:$D$59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'21表 一般職業紹介状況の推移'!$E$55:$E$59</c:f>
              <c:numCache>
                <c:formatCode>#,##0;[Red]\-#,##0</c:formatCode>
                <c:ptCount val="5"/>
                <c:pt idx="0">
                  <c:v>24704</c:v>
                </c:pt>
                <c:pt idx="1">
                  <c:v>19371</c:v>
                </c:pt>
                <c:pt idx="2">
                  <c:v>22901</c:v>
                </c:pt>
                <c:pt idx="3">
                  <c:v>24479</c:v>
                </c:pt>
                <c:pt idx="4">
                  <c:v>21286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'21表 一般職業紹介状況の推移'!$F$52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'21表 一般職業紹介状況の推移'!$D$55:$D$59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'21表 一般職業紹介状況の推移'!$F$55:$F$59</c:f>
              <c:numCache>
                <c:formatCode>#,##0;[Red]\-#,##0</c:formatCode>
                <c:ptCount val="5"/>
                <c:pt idx="0">
                  <c:v>17491</c:v>
                </c:pt>
                <c:pt idx="1">
                  <c:v>19026</c:v>
                </c:pt>
                <c:pt idx="2">
                  <c:v>19308</c:v>
                </c:pt>
                <c:pt idx="3">
                  <c:v>17984</c:v>
                </c:pt>
                <c:pt idx="4">
                  <c:v>18713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26000"/>
          <c:min val="0"/>
        </c:scaling>
        <c:delete val="0"/>
        <c:axPos val="l"/>
        <c:numFmt formatCode="#,##0;[Red]\-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1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105657413261301"/>
          <c:y val="0.42928038600438101"/>
          <c:w val="0.18310278368488611"/>
          <c:h val="0.13159306841030841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  <a:latin typeface="ＭＳ Ｐ明朝"/>
              <a:ea typeface="ＭＳ Ｐ明朝"/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0000000000000018" r="0.70000000000000018" t="0.75000000000000022" b="0.75000000000000022" header="0.3000000000000001" footer="0.3000000000000001"/>
    <c:pageSetup paperSize="9"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07090455156527"/>
          <c:y val="0.13249936499873005"/>
          <c:w val="0.65370370512377174"/>
          <c:h val="0.79795584578158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'21表 一般職業紹介状況の推移'!$E$52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'21表 一般職業紹介状況の推移'!$D$61:$D$72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'21表 一般職業紹介状況の推移'!$E$61:$E$72</c:f>
              <c:numCache>
                <c:formatCode>General</c:formatCode>
                <c:ptCount val="12"/>
                <c:pt idx="0">
                  <c:v>1915</c:v>
                </c:pt>
                <c:pt idx="1">
                  <c:v>1723</c:v>
                </c:pt>
                <c:pt idx="2">
                  <c:v>1728</c:v>
                </c:pt>
                <c:pt idx="3">
                  <c:v>1808</c:v>
                </c:pt>
                <c:pt idx="4">
                  <c:v>1764</c:v>
                </c:pt>
                <c:pt idx="5">
                  <c:v>1817</c:v>
                </c:pt>
                <c:pt idx="6">
                  <c:v>1785</c:v>
                </c:pt>
                <c:pt idx="7">
                  <c:v>1783</c:v>
                </c:pt>
                <c:pt idx="8">
                  <c:v>1809</c:v>
                </c:pt>
                <c:pt idx="9">
                  <c:v>1719</c:v>
                </c:pt>
                <c:pt idx="10">
                  <c:v>1713</c:v>
                </c:pt>
                <c:pt idx="11">
                  <c:v>1722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'21表 一般職業紹介状況の推移'!$F$52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'21表 一般職業紹介状況の推移'!$D$61:$D$72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'21表 一般職業紹介状況の推移'!$F$61:$F$72</c:f>
              <c:numCache>
                <c:formatCode>General</c:formatCode>
                <c:ptCount val="12"/>
                <c:pt idx="0">
                  <c:v>1601</c:v>
                </c:pt>
                <c:pt idx="1">
                  <c:v>1599</c:v>
                </c:pt>
                <c:pt idx="2">
                  <c:v>1597</c:v>
                </c:pt>
                <c:pt idx="3">
                  <c:v>1538</c:v>
                </c:pt>
                <c:pt idx="4">
                  <c:v>1558</c:v>
                </c:pt>
                <c:pt idx="5">
                  <c:v>1571</c:v>
                </c:pt>
                <c:pt idx="6">
                  <c:v>1618</c:v>
                </c:pt>
                <c:pt idx="7">
                  <c:v>1574</c:v>
                </c:pt>
                <c:pt idx="8">
                  <c:v>1504</c:v>
                </c:pt>
                <c:pt idx="9">
                  <c:v>1468</c:v>
                </c:pt>
                <c:pt idx="10">
                  <c:v>1509</c:v>
                </c:pt>
                <c:pt idx="11">
                  <c:v>1576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1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25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1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80246692279457055"/>
          <c:y val="0.43383382186715713"/>
          <c:w val="0.19550061611703781"/>
          <c:h val="0.1345137140057204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  <a:latin typeface="ＭＳ Ｐ明朝"/>
              <a:ea typeface="ＭＳ Ｐ明朝"/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0000000000000018" r="0.70000000000000018" t="0.75000000000000022" b="0.75000000000000022" header="0.3000000000000001" footer="0.3000000000000001"/>
    <c:pageSetup paperSize="9"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2</xdr:row>
      <xdr:rowOff>238125</xdr:rowOff>
    </xdr:from>
    <xdr:to xmlns:xdr="http://schemas.openxmlformats.org/drawingml/2006/spreadsheetDrawing">
      <xdr:col>6</xdr:col>
      <xdr:colOff>1174750</xdr:colOff>
      <xdr:row>40</xdr:row>
      <xdr:rowOff>153035</xdr:rowOff>
    </xdr:to>
    <xdr:graphicFrame macro="">
      <xdr:nvGraphicFramePr>
        <xdr:cNvPr id="2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7</xdr:col>
      <xdr:colOff>10160</xdr:colOff>
      <xdr:row>2</xdr:row>
      <xdr:rowOff>113665</xdr:rowOff>
    </xdr:from>
    <xdr:to xmlns:xdr="http://schemas.openxmlformats.org/drawingml/2006/spreadsheetDrawing">
      <xdr:col>13</xdr:col>
      <xdr:colOff>645795</xdr:colOff>
      <xdr:row>40</xdr:row>
      <xdr:rowOff>45085</xdr:rowOff>
    </xdr:to>
    <xdr:graphicFrame macro="">
      <xdr:nvGraphicFramePr>
        <xdr:cNvPr id="3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0</xdr:col>
      <xdr:colOff>285750</xdr:colOff>
      <xdr:row>3</xdr:row>
      <xdr:rowOff>8890</xdr:rowOff>
    </xdr:from>
    <xdr:to xmlns:xdr="http://schemas.openxmlformats.org/drawingml/2006/spreadsheetDrawing">
      <xdr:col>1</xdr:col>
      <xdr:colOff>760730</xdr:colOff>
      <xdr:row>4</xdr:row>
      <xdr:rowOff>111125</xdr:rowOff>
    </xdr:to>
    <xdr:sp macro="" textlink="">
      <xdr:nvSpPr>
        <xdr:cNvPr id="4" name="テキスト ボックス 3"/>
        <xdr:cNvSpPr txBox="1"/>
      </xdr:nvSpPr>
      <xdr:spPr>
        <a:xfrm>
          <a:off x="285750" y="850265"/>
          <a:ext cx="1120775" cy="264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tx1"/>
              </a:solidFill>
              <a:latin typeface="ＭＳ Ｐゴシック"/>
              <a:ea typeface="ＭＳ Ｐゴシック"/>
            </a:rPr>
            <a:t>各年度</a:t>
          </a:r>
          <a:endParaRPr kumimoji="1" lang="ja-JP" altLang="en-US" sz="14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123825</xdr:colOff>
      <xdr:row>2</xdr:row>
      <xdr:rowOff>231775</xdr:rowOff>
    </xdr:from>
    <xdr:to xmlns:xdr="http://schemas.openxmlformats.org/drawingml/2006/spreadsheetDrawing">
      <xdr:col>9</xdr:col>
      <xdr:colOff>1972945</xdr:colOff>
      <xdr:row>4</xdr:row>
      <xdr:rowOff>120015</xdr:rowOff>
    </xdr:to>
    <xdr:sp macro="" textlink="">
      <xdr:nvSpPr>
        <xdr:cNvPr id="5" name="テキスト ボックス 4"/>
        <xdr:cNvSpPr txBox="1"/>
      </xdr:nvSpPr>
      <xdr:spPr>
        <a:xfrm>
          <a:off x="7153910" y="820420"/>
          <a:ext cx="2432050" cy="3028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tx1"/>
              </a:solidFill>
              <a:latin typeface="ＭＳ Ｐゴシック"/>
              <a:ea typeface="ＭＳ Ｐゴシック"/>
            </a:rPr>
            <a:t>令和5</a:t>
          </a:r>
          <a:r>
            <a:rPr kumimoji="1" lang="ja-JP" altLang="en-US" sz="1400">
              <a:solidFill>
                <a:schemeClr val="tx1"/>
              </a:solidFill>
              <a:latin typeface="ＭＳ Ｐゴシック"/>
              <a:ea typeface="ＭＳ Ｐゴシック"/>
            </a:rPr>
            <a:t>年度</a:t>
          </a:r>
          <a:endParaRPr kumimoji="1" lang="ja-JP" altLang="en-US" sz="14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/>
              <a:ea typeface="ＭＳ Ｐ明朝"/>
            </a:rPr>
            <a:t>（人）</a:t>
          </a:r>
        </a:p>
      </cdr:txBody>
    </cdr:sp>
  </cdr:relSizeAnchor>
  <cdr:relSizeAnchor xmlns:cdr="http://schemas.openxmlformats.org/drawingml/2006/chartDrawing">
    <cdr:from>
      <cdr:x>0.14624999999999999</cdr:x>
      <cdr:y>6.8750000000000006e-002</cdr:y>
    </cdr:from>
    <cdr:to>
      <cdr:x>0.25874999999999998</cdr:x>
      <cdr:y>0.11475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904913" y="423421"/>
          <a:ext cx="696087" cy="28330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50"/>
            <a:t>（人）</a:t>
          </a:r>
          <a:endParaRPr kumimoji="1" lang="en-US" altLang="ja-JP" sz="1050"/>
        </a:p>
        <a:p xmlns:a="http://schemas.openxmlformats.org/drawingml/2006/main">
          <a:pPr algn="l"/>
          <a:endParaRPr kumimoji="1" lang="ja-JP" altLang="en-US" sz="105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7.9250000000000001e-002</cdr:x>
      <cdr:y>6.7000000000000004e-002</cdr:y>
    </cdr:from>
    <cdr:to>
      <cdr:x>0.17774999999999999</cdr:x>
      <cdr:y>0.13325000000000001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3244" y="413750"/>
          <a:ext cx="588196" cy="409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/>
              <a:ea typeface="ＭＳ Ｐ明朝"/>
            </a:rPr>
            <a:t>（人）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85725</xdr:colOff>
      <xdr:row>24</xdr:row>
      <xdr:rowOff>47625</xdr:rowOff>
    </xdr:from>
    <xdr:to xmlns:xdr="http://schemas.openxmlformats.org/drawingml/2006/spreadsheetDrawing">
      <xdr:col>11</xdr:col>
      <xdr:colOff>85725</xdr:colOff>
      <xdr:row>24</xdr:row>
      <xdr:rowOff>323215</xdr:rowOff>
    </xdr:to>
    <xdr:sp macro="" textlink="">
      <xdr:nvSpPr>
        <xdr:cNvPr id="5" name="テキスト ボックス 4"/>
        <xdr:cNvSpPr txBox="1"/>
      </xdr:nvSpPr>
      <xdr:spPr>
        <a:xfrm>
          <a:off x="2066290" y="6863080"/>
          <a:ext cx="304800" cy="2755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9</xdr:col>
      <xdr:colOff>85725</xdr:colOff>
      <xdr:row>24</xdr:row>
      <xdr:rowOff>47625</xdr:rowOff>
    </xdr:from>
    <xdr:to xmlns:xdr="http://schemas.openxmlformats.org/drawingml/2006/spreadsheetDrawing">
      <xdr:col>11</xdr:col>
      <xdr:colOff>85725</xdr:colOff>
      <xdr:row>24</xdr:row>
      <xdr:rowOff>323215</xdr:rowOff>
    </xdr:to>
    <xdr:sp macro="" textlink="">
      <xdr:nvSpPr>
        <xdr:cNvPr id="6" name="テキスト ボックス 2"/>
        <xdr:cNvSpPr txBox="1"/>
      </xdr:nvSpPr>
      <xdr:spPr>
        <a:xfrm>
          <a:off x="2066290" y="6863080"/>
          <a:ext cx="304800" cy="2755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9</xdr:col>
      <xdr:colOff>85725</xdr:colOff>
      <xdr:row>24</xdr:row>
      <xdr:rowOff>47625</xdr:rowOff>
    </xdr:from>
    <xdr:to xmlns:xdr="http://schemas.openxmlformats.org/drawingml/2006/spreadsheetDrawing">
      <xdr:col>11</xdr:col>
      <xdr:colOff>85725</xdr:colOff>
      <xdr:row>24</xdr:row>
      <xdr:rowOff>323215</xdr:rowOff>
    </xdr:to>
    <xdr:sp macro="" textlink="">
      <xdr:nvSpPr>
        <xdr:cNvPr id="7" name="テキスト ボックス 3"/>
        <xdr:cNvSpPr txBox="1"/>
      </xdr:nvSpPr>
      <xdr:spPr>
        <a:xfrm>
          <a:off x="2066290" y="6863080"/>
          <a:ext cx="304800" cy="2755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9</xdr:col>
      <xdr:colOff>85725</xdr:colOff>
      <xdr:row>24</xdr:row>
      <xdr:rowOff>47625</xdr:rowOff>
    </xdr:from>
    <xdr:to xmlns:xdr="http://schemas.openxmlformats.org/drawingml/2006/spreadsheetDrawing">
      <xdr:col>11</xdr:col>
      <xdr:colOff>85725</xdr:colOff>
      <xdr:row>24</xdr:row>
      <xdr:rowOff>323215</xdr:rowOff>
    </xdr:to>
    <xdr:sp macro="" textlink="">
      <xdr:nvSpPr>
        <xdr:cNvPr id="8" name="テキスト ボックス 4"/>
        <xdr:cNvSpPr txBox="1"/>
      </xdr:nvSpPr>
      <xdr:spPr>
        <a:xfrm>
          <a:off x="2066290" y="6863080"/>
          <a:ext cx="304800" cy="2755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4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AD36"/>
  <sheetViews>
    <sheetView tabSelected="1" view="pageBreakPreview" topLeftCell="B1" zoomScaleSheetLayoutView="100" workbookViewId="0">
      <selection activeCell="I1" sqref="I1"/>
    </sheetView>
  </sheetViews>
  <sheetFormatPr defaultRowHeight="12.75"/>
  <cols>
    <col min="1" max="1" width="8.875" customWidth="1"/>
    <col min="2" max="2" width="6" customWidth="1"/>
    <col min="3" max="3" width="1.75" customWidth="1"/>
    <col min="4" max="4" width="11.75" customWidth="1"/>
    <col min="5" max="5" width="14.875" customWidth="1"/>
    <col min="6" max="6" width="9.25" customWidth="1"/>
    <col min="7" max="7" width="15.25" customWidth="1"/>
    <col min="8" max="8" width="14.125" customWidth="1"/>
    <col min="9" max="9" width="8.625" customWidth="1"/>
    <col min="10" max="10" width="22.125" customWidth="1"/>
    <col min="11" max="11" width="14.75" customWidth="1"/>
  </cols>
  <sheetData>
    <row r="6" spans="1:14" ht="29.65">
      <c r="A6" s="1"/>
      <c r="B6" s="2"/>
      <c r="C6" s="2"/>
      <c r="D6" s="5"/>
      <c r="E6" s="9" t="s">
        <v>4</v>
      </c>
      <c r="F6" s="10" t="s">
        <v>4</v>
      </c>
    </row>
    <row r="12" spans="1:14" ht="19.149999999999999" customHeight="1"/>
    <row r="13" spans="1:14" ht="19.149999999999999" customHeight="1"/>
    <row r="14" spans="1:14" ht="19.149999999999999" customHeight="1">
      <c r="B14" s="3"/>
      <c r="C14" s="4"/>
      <c r="D14" s="6"/>
      <c r="E14" s="6"/>
      <c r="G14" s="11"/>
      <c r="H14" s="12"/>
      <c r="M14" s="14"/>
    </row>
    <row r="15" spans="1:14" ht="19.149999999999999" customHeight="1">
      <c r="B15" s="3"/>
      <c r="C15" s="4"/>
      <c r="D15" s="7"/>
      <c r="E15" s="7"/>
      <c r="G15" s="11"/>
      <c r="H15" s="12"/>
      <c r="M15" s="11"/>
      <c r="N15" s="14"/>
    </row>
    <row r="16" spans="1:14" ht="19.149999999999999" customHeight="1">
      <c r="B16" s="3"/>
      <c r="C16" s="4"/>
      <c r="D16" s="6"/>
      <c r="E16" s="6"/>
      <c r="G16" s="11"/>
      <c r="H16" s="12"/>
      <c r="M16" s="11"/>
      <c r="N16" s="14"/>
    </row>
    <row r="17" spans="2:30" ht="19.149999999999999" customHeight="1">
      <c r="B17" s="3"/>
      <c r="C17" s="4"/>
      <c r="D17" s="6"/>
      <c r="E17" s="6"/>
      <c r="G17" s="11"/>
      <c r="H17" s="12"/>
      <c r="M17" s="11"/>
      <c r="N17" s="14"/>
    </row>
    <row r="18" spans="2:30" ht="19.149999999999999" customHeight="1">
      <c r="B18" s="3"/>
      <c r="C18" s="4"/>
      <c r="D18" s="6"/>
      <c r="E18" s="6"/>
      <c r="G18" s="11"/>
      <c r="H18" s="12"/>
      <c r="M18" s="11"/>
      <c r="N18" s="14"/>
    </row>
    <row r="19" spans="2:30" ht="19.149999999999999" customHeight="1">
      <c r="B19" s="3"/>
      <c r="C19" s="4"/>
      <c r="D19" s="6"/>
      <c r="E19" s="6"/>
      <c r="G19" s="11"/>
      <c r="H19" s="12"/>
      <c r="M19" s="11"/>
      <c r="N19" s="14"/>
    </row>
    <row r="20" spans="2:30" ht="19.149999999999999" customHeight="1">
      <c r="B20" s="3"/>
      <c r="C20" s="4"/>
      <c r="D20" s="6"/>
      <c r="E20" s="6"/>
      <c r="G20" s="11"/>
      <c r="H20" s="12"/>
      <c r="M20" s="11"/>
      <c r="N20" s="14"/>
    </row>
    <row r="21" spans="2:30" ht="19.149999999999999" customHeight="1">
      <c r="B21" s="3"/>
      <c r="C21" s="4"/>
      <c r="D21" s="6"/>
      <c r="E21" s="6"/>
      <c r="G21" s="11"/>
      <c r="H21" s="12"/>
      <c r="M21" s="11"/>
      <c r="N21" s="14"/>
    </row>
    <row r="22" spans="2:30" ht="19.149999999999999" customHeight="1">
      <c r="B22" s="3"/>
      <c r="C22" s="4"/>
      <c r="D22" s="6"/>
      <c r="E22" s="6"/>
      <c r="G22" s="11"/>
      <c r="H22" s="12"/>
      <c r="M22" s="11"/>
      <c r="N22" s="14"/>
    </row>
    <row r="23" spans="2:30" ht="19.149999999999999" customHeight="1">
      <c r="B23" s="3"/>
      <c r="C23" s="4"/>
      <c r="D23" s="6"/>
      <c r="E23" s="6"/>
      <c r="G23" s="11"/>
      <c r="H23" s="12"/>
      <c r="M23" s="11"/>
      <c r="N23" s="14"/>
    </row>
    <row r="24" spans="2:30" ht="19.149999999999999" customHeight="1">
      <c r="B24" s="3"/>
      <c r="C24" s="4"/>
      <c r="D24" s="6"/>
      <c r="E24" s="6"/>
      <c r="G24" s="11"/>
      <c r="H24" s="12"/>
      <c r="M24" s="11"/>
      <c r="N24" s="14"/>
    </row>
    <row r="25" spans="2:30" ht="19.149999999999999" customHeight="1">
      <c r="B25" s="3"/>
      <c r="C25" s="4"/>
      <c r="D25" s="6"/>
      <c r="E25" s="6"/>
      <c r="G25" s="11"/>
      <c r="H25" s="12"/>
      <c r="M25" s="11"/>
      <c r="N25" s="14"/>
    </row>
    <row r="26" spans="2:30" ht="19.149999999999999" customHeight="1">
      <c r="B26" s="3"/>
      <c r="C26" s="4"/>
      <c r="D26" s="6"/>
      <c r="E26" s="6"/>
      <c r="G26" s="11"/>
      <c r="H26" s="12"/>
      <c r="M26" s="11"/>
      <c r="N26" s="14"/>
    </row>
    <row r="27" spans="2:30" ht="19.149999999999999" customHeight="1">
      <c r="B27" s="3"/>
      <c r="C27" s="4"/>
      <c r="D27" s="6"/>
      <c r="E27" s="6"/>
      <c r="G27" s="11"/>
      <c r="H27" s="12"/>
      <c r="M27" s="11"/>
      <c r="N27" s="14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8"/>
    </row>
    <row r="28" spans="2:30" ht="19.149999999999999" customHeight="1">
      <c r="B28" s="3"/>
      <c r="C28" s="4"/>
      <c r="D28" s="6"/>
      <c r="E28" s="6"/>
      <c r="G28" s="11"/>
      <c r="H28" s="12"/>
      <c r="M28" s="11"/>
      <c r="N28" s="14"/>
    </row>
    <row r="29" spans="2:30" ht="19.149999999999999" customHeight="1">
      <c r="B29" s="3"/>
      <c r="C29" s="4"/>
      <c r="D29" s="6"/>
      <c r="E29" s="6"/>
      <c r="G29" s="11"/>
      <c r="H29" s="12"/>
      <c r="M29" s="11"/>
      <c r="N29" s="14"/>
    </row>
    <row r="30" spans="2:30" ht="19.149999999999999" customHeight="1">
      <c r="B30" s="3"/>
      <c r="C30" s="4"/>
      <c r="D30" s="7"/>
      <c r="E30" s="7"/>
      <c r="G30" s="11"/>
      <c r="H30" s="12"/>
      <c r="M30" s="11"/>
      <c r="N30" s="14"/>
    </row>
    <row r="31" spans="2:30" ht="19.149999999999999" customHeight="1">
      <c r="B31" s="3"/>
      <c r="C31" s="4"/>
      <c r="D31" s="6"/>
      <c r="E31" s="6"/>
      <c r="G31" s="11"/>
      <c r="H31" s="13"/>
      <c r="M31" s="11"/>
    </row>
    <row r="32" spans="2:30" ht="19.149999999999999" customHeight="1">
      <c r="B32" s="3"/>
      <c r="C32" s="4"/>
      <c r="D32" s="6"/>
      <c r="E32" s="6"/>
      <c r="G32" s="11"/>
      <c r="H32" s="12"/>
      <c r="M32" s="11"/>
      <c r="N32" s="14"/>
    </row>
    <row r="33" spans="2:14" ht="30" customHeight="1">
      <c r="B33" s="3"/>
      <c r="C33" s="4"/>
      <c r="D33" s="8"/>
      <c r="E33" s="8"/>
      <c r="F33" s="8"/>
      <c r="G33" s="11"/>
      <c r="H33" s="12"/>
      <c r="M33" s="11"/>
    </row>
    <row r="34" spans="2:14" ht="30" customHeight="1">
      <c r="B34" s="3"/>
      <c r="C34" s="4"/>
      <c r="D34" s="7"/>
      <c r="E34" s="7"/>
      <c r="G34" s="11"/>
      <c r="H34" s="12"/>
      <c r="M34" s="11"/>
      <c r="N34" s="14"/>
    </row>
    <row r="35" spans="2:14" ht="19.149999999999999" customHeight="1">
      <c r="B35" s="3"/>
      <c r="C35" s="4"/>
      <c r="D35" s="6"/>
      <c r="E35" s="6"/>
      <c r="G35" s="11"/>
      <c r="H35" s="12"/>
      <c r="M35" s="15"/>
      <c r="N35" s="16"/>
    </row>
    <row r="36" spans="2:14" ht="19.149999999999999" customHeight="1">
      <c r="B36" s="3"/>
      <c r="D36" s="6"/>
      <c r="E36" s="6"/>
      <c r="G36" s="11"/>
      <c r="H36" s="12"/>
    </row>
  </sheetData>
  <mergeCells count="21">
    <mergeCell ref="D14:E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R27:AC27"/>
    <mergeCell ref="D28:E28"/>
    <mergeCell ref="D29:E29"/>
    <mergeCell ref="D31:E31"/>
    <mergeCell ref="D32:E32"/>
    <mergeCell ref="D33:F33"/>
    <mergeCell ref="D35:E35"/>
    <mergeCell ref="D36:E36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34"/>
  <sheetViews>
    <sheetView view="pageBreakPreview" zoomScaleSheetLayoutView="100" workbookViewId="0">
      <selection activeCell="K1" sqref="K1"/>
    </sheetView>
  </sheetViews>
  <sheetFormatPr defaultColWidth="9" defaultRowHeight="12"/>
  <cols>
    <col min="1" max="1" width="6.375" style="48" customWidth="1"/>
    <col min="2" max="2" width="7.5" style="48" customWidth="1"/>
    <col min="3" max="4" width="9.25" style="48" customWidth="1"/>
    <col min="5" max="10" width="9" style="48"/>
    <col min="11" max="11" width="9.5" style="48" customWidth="1"/>
    <col min="12" max="16384" width="9" style="48"/>
  </cols>
  <sheetData>
    <row r="1" spans="1:10" ht="18.75">
      <c r="A1" s="262" t="s">
        <v>308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10" s="674" customFormat="1">
      <c r="A2" s="675" t="s">
        <v>18</v>
      </c>
      <c r="B2" s="685"/>
      <c r="C2" s="685"/>
      <c r="D2" s="685"/>
      <c r="E2" s="685"/>
      <c r="F2" s="685"/>
      <c r="G2" s="685"/>
      <c r="H2" s="685"/>
      <c r="I2" s="685"/>
      <c r="J2" s="724" t="s">
        <v>371</v>
      </c>
    </row>
    <row r="3" spans="1:10" ht="18" customHeight="1">
      <c r="A3" s="676" t="s">
        <v>201</v>
      </c>
      <c r="B3" s="676"/>
      <c r="C3" s="676"/>
      <c r="D3" s="700"/>
      <c r="E3" s="712" t="s">
        <v>278</v>
      </c>
      <c r="F3" s="712"/>
      <c r="G3" s="712"/>
      <c r="H3" s="712" t="s">
        <v>280</v>
      </c>
      <c r="I3" s="712"/>
      <c r="J3" s="725"/>
    </row>
    <row r="4" spans="1:10" ht="18" customHeight="1">
      <c r="A4" s="677"/>
      <c r="B4" s="677"/>
      <c r="C4" s="677"/>
      <c r="D4" s="701"/>
      <c r="E4" s="712" t="s">
        <v>91</v>
      </c>
      <c r="F4" s="712" t="s">
        <v>138</v>
      </c>
      <c r="G4" s="712" t="s">
        <v>234</v>
      </c>
      <c r="H4" s="712" t="s">
        <v>91</v>
      </c>
      <c r="I4" s="712" t="s">
        <v>138</v>
      </c>
      <c r="J4" s="725" t="s">
        <v>234</v>
      </c>
    </row>
    <row r="5" spans="1:10" ht="18" customHeight="1">
      <c r="A5" s="678" t="s">
        <v>281</v>
      </c>
      <c r="B5" s="686" t="s">
        <v>102</v>
      </c>
      <c r="C5" s="686"/>
      <c r="D5" s="702"/>
      <c r="E5" s="713">
        <v>813</v>
      </c>
      <c r="F5" s="713">
        <v>452</v>
      </c>
      <c r="G5" s="713">
        <v>361</v>
      </c>
      <c r="H5" s="723">
        <v>702</v>
      </c>
      <c r="I5" s="723">
        <v>334</v>
      </c>
      <c r="J5" s="726">
        <v>368</v>
      </c>
    </row>
    <row r="6" spans="1:10" ht="18" customHeight="1">
      <c r="A6" s="679" t="s">
        <v>282</v>
      </c>
      <c r="B6" s="687" t="s">
        <v>283</v>
      </c>
      <c r="C6" s="687"/>
      <c r="D6" s="703"/>
      <c r="E6" s="714">
        <v>800</v>
      </c>
      <c r="F6" s="714">
        <v>444</v>
      </c>
      <c r="G6" s="714">
        <v>356</v>
      </c>
      <c r="H6" s="714">
        <v>397</v>
      </c>
      <c r="I6" s="714">
        <v>214</v>
      </c>
      <c r="J6" s="727">
        <v>183</v>
      </c>
    </row>
    <row r="7" spans="1:10" ht="18" customHeight="1">
      <c r="A7" s="679" t="s">
        <v>284</v>
      </c>
      <c r="B7" s="687" t="s">
        <v>285</v>
      </c>
      <c r="C7" s="687"/>
      <c r="D7" s="703"/>
      <c r="E7" s="715">
        <v>0</v>
      </c>
      <c r="F7" s="715">
        <v>0</v>
      </c>
      <c r="G7" s="715">
        <v>0</v>
      </c>
      <c r="H7" s="714">
        <v>5</v>
      </c>
      <c r="I7" s="714">
        <v>3</v>
      </c>
      <c r="J7" s="727">
        <v>2</v>
      </c>
    </row>
    <row r="8" spans="1:10" ht="18" customHeight="1">
      <c r="A8" s="679" t="s">
        <v>286</v>
      </c>
      <c r="B8" s="687" t="s">
        <v>288</v>
      </c>
      <c r="C8" s="687"/>
      <c r="D8" s="703"/>
      <c r="E8" s="714">
        <v>9</v>
      </c>
      <c r="F8" s="714">
        <v>4</v>
      </c>
      <c r="G8" s="714">
        <v>5</v>
      </c>
      <c r="H8" s="714">
        <v>134</v>
      </c>
      <c r="I8" s="714">
        <v>46</v>
      </c>
      <c r="J8" s="728">
        <v>88</v>
      </c>
    </row>
    <row r="9" spans="1:10" ht="18" customHeight="1">
      <c r="A9" s="679" t="s">
        <v>279</v>
      </c>
      <c r="B9" s="687" t="s">
        <v>290</v>
      </c>
      <c r="C9" s="687"/>
      <c r="D9" s="703"/>
      <c r="E9" s="714">
        <v>2</v>
      </c>
      <c r="F9" s="714">
        <v>2</v>
      </c>
      <c r="G9" s="714">
        <v>0</v>
      </c>
      <c r="H9" s="714">
        <v>5</v>
      </c>
      <c r="I9" s="715">
        <v>2</v>
      </c>
      <c r="J9" s="727">
        <v>3</v>
      </c>
    </row>
    <row r="10" spans="1:10" ht="18" customHeight="1">
      <c r="A10" s="680" t="s">
        <v>292</v>
      </c>
      <c r="B10" s="687" t="s">
        <v>295</v>
      </c>
      <c r="C10" s="687"/>
      <c r="D10" s="703"/>
      <c r="E10" s="716">
        <v>2</v>
      </c>
      <c r="F10" s="716">
        <v>2</v>
      </c>
      <c r="G10" s="715">
        <v>0</v>
      </c>
      <c r="H10" s="714">
        <v>161</v>
      </c>
      <c r="I10" s="714">
        <v>69</v>
      </c>
      <c r="J10" s="727">
        <v>92</v>
      </c>
    </row>
    <row r="11" spans="1:10" ht="18" customHeight="1">
      <c r="A11" s="681"/>
      <c r="B11" s="688" t="s">
        <v>242</v>
      </c>
      <c r="C11" s="692"/>
      <c r="D11" s="704"/>
      <c r="E11" s="714">
        <v>0</v>
      </c>
      <c r="F11" s="714">
        <v>0</v>
      </c>
      <c r="G11" s="714">
        <v>0</v>
      </c>
      <c r="H11" s="714">
        <v>149</v>
      </c>
      <c r="I11" s="714">
        <v>61</v>
      </c>
      <c r="J11" s="727">
        <v>88</v>
      </c>
    </row>
    <row r="12" spans="1:10" ht="18" customHeight="1">
      <c r="A12" s="681"/>
      <c r="B12" s="689"/>
      <c r="C12" s="693" t="s">
        <v>92</v>
      </c>
      <c r="D12" s="705"/>
      <c r="E12" s="714">
        <v>0</v>
      </c>
      <c r="F12" s="714">
        <v>0</v>
      </c>
      <c r="G12" s="714">
        <v>0</v>
      </c>
      <c r="H12" s="714">
        <v>55</v>
      </c>
      <c r="I12" s="714">
        <v>27</v>
      </c>
      <c r="J12" s="727">
        <v>28</v>
      </c>
    </row>
    <row r="13" spans="1:10" ht="18" customHeight="1">
      <c r="A13" s="681"/>
      <c r="B13" s="689"/>
      <c r="C13" s="694" t="s">
        <v>117</v>
      </c>
      <c r="D13" s="706"/>
      <c r="E13" s="714">
        <v>0</v>
      </c>
      <c r="F13" s="714">
        <v>0</v>
      </c>
      <c r="G13" s="714">
        <v>0</v>
      </c>
      <c r="H13" s="714">
        <v>82</v>
      </c>
      <c r="I13" s="714">
        <v>30</v>
      </c>
      <c r="J13" s="727">
        <v>52</v>
      </c>
    </row>
    <row r="14" spans="1:10" ht="18" customHeight="1">
      <c r="A14" s="681"/>
      <c r="B14" s="689"/>
      <c r="C14" s="694" t="s">
        <v>296</v>
      </c>
      <c r="D14" s="706"/>
      <c r="E14" s="714">
        <v>0</v>
      </c>
      <c r="F14" s="714">
        <v>0</v>
      </c>
      <c r="G14" s="714">
        <v>0</v>
      </c>
      <c r="H14" s="714">
        <v>12</v>
      </c>
      <c r="I14" s="714">
        <v>4</v>
      </c>
      <c r="J14" s="727">
        <v>8</v>
      </c>
    </row>
    <row r="15" spans="1:10" ht="18" customHeight="1">
      <c r="A15" s="681"/>
      <c r="B15" s="690"/>
      <c r="C15" s="695" t="s">
        <v>297</v>
      </c>
      <c r="D15" s="707"/>
      <c r="E15" s="714">
        <v>0</v>
      </c>
      <c r="F15" s="714">
        <v>0</v>
      </c>
      <c r="G15" s="714">
        <v>0</v>
      </c>
      <c r="H15" s="715">
        <v>0</v>
      </c>
      <c r="I15" s="715">
        <v>0</v>
      </c>
      <c r="J15" s="728">
        <v>0</v>
      </c>
    </row>
    <row r="16" spans="1:10" ht="18" customHeight="1">
      <c r="A16" s="681"/>
      <c r="B16" s="688" t="s">
        <v>298</v>
      </c>
      <c r="C16" s="692"/>
      <c r="D16" s="704"/>
      <c r="E16" s="714">
        <v>2</v>
      </c>
      <c r="F16" s="714">
        <v>2</v>
      </c>
      <c r="G16" s="714">
        <v>0</v>
      </c>
      <c r="H16" s="714">
        <v>12</v>
      </c>
      <c r="I16" s="714">
        <v>8</v>
      </c>
      <c r="J16" s="727">
        <v>4</v>
      </c>
    </row>
    <row r="17" spans="1:29" ht="18" customHeight="1">
      <c r="A17" s="681"/>
      <c r="B17" s="689"/>
      <c r="C17" s="693" t="s">
        <v>299</v>
      </c>
      <c r="D17" s="705"/>
      <c r="E17" s="714">
        <v>2</v>
      </c>
      <c r="F17" s="714">
        <v>2</v>
      </c>
      <c r="G17" s="714">
        <v>0</v>
      </c>
      <c r="H17" s="714">
        <v>10</v>
      </c>
      <c r="I17" s="714">
        <v>6</v>
      </c>
      <c r="J17" s="727">
        <v>4</v>
      </c>
    </row>
    <row r="18" spans="1:29" ht="18" customHeight="1">
      <c r="A18" s="681"/>
      <c r="B18" s="689"/>
      <c r="C18" s="694" t="s">
        <v>300</v>
      </c>
      <c r="D18" s="706"/>
      <c r="E18" s="714">
        <v>0</v>
      </c>
      <c r="F18" s="714">
        <v>0</v>
      </c>
      <c r="G18" s="714">
        <v>0</v>
      </c>
      <c r="H18" s="714">
        <v>1</v>
      </c>
      <c r="I18" s="715">
        <v>1</v>
      </c>
      <c r="J18" s="727">
        <v>0</v>
      </c>
    </row>
    <row r="19" spans="1:29" ht="18" customHeight="1">
      <c r="A19" s="682"/>
      <c r="B19" s="690"/>
      <c r="C19" s="695" t="s">
        <v>301</v>
      </c>
      <c r="D19" s="707"/>
      <c r="E19" s="714">
        <v>0</v>
      </c>
      <c r="F19" s="714">
        <v>0</v>
      </c>
      <c r="G19" s="714">
        <v>0</v>
      </c>
      <c r="H19" s="715">
        <v>1</v>
      </c>
      <c r="I19" s="714">
        <v>1</v>
      </c>
      <c r="J19" s="728">
        <v>0</v>
      </c>
    </row>
    <row r="20" spans="1:29" ht="18" customHeight="1">
      <c r="A20" s="683" t="s">
        <v>302</v>
      </c>
      <c r="B20" s="691" t="s">
        <v>303</v>
      </c>
      <c r="C20" s="691"/>
      <c r="D20" s="691"/>
      <c r="E20" s="717">
        <v>0</v>
      </c>
      <c r="F20" s="717">
        <v>0</v>
      </c>
      <c r="G20" s="717">
        <v>0</v>
      </c>
      <c r="H20" s="717">
        <v>546</v>
      </c>
      <c r="I20" s="717" t="s">
        <v>120</v>
      </c>
      <c r="J20" s="729" t="s">
        <v>120</v>
      </c>
    </row>
    <row r="21" spans="1:29">
      <c r="A21" s="61" t="s">
        <v>305</v>
      </c>
      <c r="B21" s="61"/>
      <c r="C21" s="61"/>
      <c r="D21" s="61"/>
      <c r="E21" s="61"/>
      <c r="F21" s="385"/>
      <c r="G21" s="49"/>
      <c r="H21" s="49"/>
      <c r="I21" s="49"/>
      <c r="J21" s="49"/>
    </row>
    <row r="22" spans="1:29">
      <c r="A22" s="61"/>
      <c r="B22" s="61"/>
      <c r="C22" s="61"/>
      <c r="D22" s="61"/>
      <c r="E22" s="61"/>
      <c r="F22" s="385"/>
      <c r="G22" s="49"/>
      <c r="H22" s="49"/>
      <c r="I22" s="49"/>
      <c r="J22" s="49"/>
    </row>
    <row r="23" spans="1:29">
      <c r="A23" s="61"/>
      <c r="B23" s="61"/>
      <c r="C23" s="61"/>
      <c r="D23" s="61"/>
      <c r="E23" s="61"/>
      <c r="F23" s="385"/>
      <c r="G23" s="49"/>
      <c r="H23" s="49"/>
      <c r="I23" s="49"/>
      <c r="J23" s="49"/>
    </row>
    <row r="25" spans="1:29" ht="18.75">
      <c r="A25" s="684" t="s">
        <v>310</v>
      </c>
      <c r="B25" s="684"/>
      <c r="C25" s="684"/>
      <c r="D25" s="684"/>
      <c r="E25" s="684"/>
      <c r="F25" s="684"/>
      <c r="G25" s="684"/>
      <c r="H25" s="684"/>
      <c r="I25" s="684"/>
      <c r="J25" s="684"/>
    </row>
    <row r="26" spans="1:29">
      <c r="A26" s="365" t="s">
        <v>306</v>
      </c>
      <c r="B26" s="362"/>
      <c r="C26" s="362"/>
      <c r="D26" s="362"/>
      <c r="E26" s="362"/>
      <c r="F26" s="362"/>
      <c r="G26" s="362"/>
      <c r="J26" s="225" t="s">
        <v>271</v>
      </c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</row>
    <row r="27" spans="1:29" ht="18" customHeight="1">
      <c r="A27" s="580" t="s">
        <v>57</v>
      </c>
      <c r="B27" s="53"/>
      <c r="C27" s="696" t="s">
        <v>133</v>
      </c>
      <c r="D27" s="708"/>
      <c r="E27" s="718" t="s">
        <v>289</v>
      </c>
      <c r="F27" s="720"/>
      <c r="G27" s="696" t="s">
        <v>307</v>
      </c>
      <c r="H27" s="708"/>
      <c r="I27" s="696" t="s">
        <v>221</v>
      </c>
      <c r="J27" s="730"/>
    </row>
    <row r="28" spans="1:29">
      <c r="A28" s="582"/>
      <c r="B28" s="184"/>
      <c r="C28" s="697"/>
      <c r="D28" s="709"/>
      <c r="E28" s="719"/>
      <c r="F28" s="721"/>
      <c r="G28" s="697"/>
      <c r="H28" s="709"/>
      <c r="I28" s="697"/>
      <c r="J28" s="731"/>
    </row>
    <row r="29" spans="1:29" ht="21" customHeight="1">
      <c r="A29" s="580" t="s">
        <v>317</v>
      </c>
      <c r="B29" s="53"/>
      <c r="C29" s="698">
        <v>48220</v>
      </c>
      <c r="D29" s="710"/>
      <c r="E29" s="698">
        <v>2122</v>
      </c>
      <c r="F29" s="710"/>
      <c r="G29" s="698">
        <v>12064</v>
      </c>
      <c r="H29" s="710"/>
      <c r="I29" s="698">
        <v>62406</v>
      </c>
      <c r="J29" s="732"/>
    </row>
    <row r="30" spans="1:29" ht="21" customHeight="1">
      <c r="A30" s="581">
        <v>2</v>
      </c>
      <c r="B30" s="270"/>
      <c r="C30" s="699">
        <v>17500</v>
      </c>
      <c r="D30" s="711"/>
      <c r="E30" s="699">
        <v>2723</v>
      </c>
      <c r="F30" s="711"/>
      <c r="G30" s="699">
        <v>3119</v>
      </c>
      <c r="H30" s="711"/>
      <c r="I30" s="699">
        <v>23342</v>
      </c>
      <c r="J30" s="733"/>
    </row>
    <row r="31" spans="1:29" ht="21" customHeight="1">
      <c r="A31" s="581">
        <v>3</v>
      </c>
      <c r="B31" s="270"/>
      <c r="C31" s="699">
        <v>23351</v>
      </c>
      <c r="D31" s="711"/>
      <c r="E31" s="699">
        <v>964</v>
      </c>
      <c r="F31" s="711"/>
      <c r="G31" s="699">
        <v>4263</v>
      </c>
      <c r="H31" s="711"/>
      <c r="I31" s="699">
        <v>28578</v>
      </c>
      <c r="J31" s="733"/>
    </row>
    <row r="32" spans="1:29" ht="21" customHeight="1">
      <c r="A32" s="581">
        <v>4</v>
      </c>
      <c r="B32" s="270"/>
      <c r="C32" s="333">
        <v>34006</v>
      </c>
      <c r="D32" s="341"/>
      <c r="E32" s="333">
        <v>1214</v>
      </c>
      <c r="F32" s="341"/>
      <c r="G32" s="333">
        <v>11176</v>
      </c>
      <c r="H32" s="341"/>
      <c r="I32" s="333">
        <v>46396</v>
      </c>
      <c r="J32" s="340"/>
    </row>
    <row r="33" spans="1:10" s="417" customFormat="1" ht="21" customHeight="1">
      <c r="A33" s="545" t="s">
        <v>367</v>
      </c>
      <c r="B33" s="59"/>
      <c r="C33" s="334">
        <v>37496</v>
      </c>
      <c r="D33" s="342"/>
      <c r="E33" s="334">
        <v>1443</v>
      </c>
      <c r="F33" s="342"/>
      <c r="G33" s="334">
        <v>5383</v>
      </c>
      <c r="H33" s="342"/>
      <c r="I33" s="334">
        <v>44322</v>
      </c>
      <c r="J33" s="734"/>
    </row>
    <row r="34" spans="1:10" ht="12.75">
      <c r="A34" s="365" t="s">
        <v>10</v>
      </c>
      <c r="B34" s="19"/>
      <c r="C34" s="19"/>
      <c r="D34" s="19"/>
      <c r="E34" s="19"/>
      <c r="F34" s="722"/>
      <c r="G34" s="19"/>
      <c r="H34" s="19"/>
    </row>
  </sheetData>
  <mergeCells count="55">
    <mergeCell ref="A1:J1"/>
    <mergeCell ref="E3:G3"/>
    <mergeCell ref="H3:J3"/>
    <mergeCell ref="B5:D5"/>
    <mergeCell ref="B6:D6"/>
    <mergeCell ref="B7:D7"/>
    <mergeCell ref="B8:D8"/>
    <mergeCell ref="B9:D9"/>
    <mergeCell ref="B10:D10"/>
    <mergeCell ref="B11:D11"/>
    <mergeCell ref="C12:D12"/>
    <mergeCell ref="C13:D13"/>
    <mergeCell ref="C14:D14"/>
    <mergeCell ref="C15:D15"/>
    <mergeCell ref="B16:D16"/>
    <mergeCell ref="C17:D17"/>
    <mergeCell ref="C18:D18"/>
    <mergeCell ref="C19:D19"/>
    <mergeCell ref="B20:D20"/>
    <mergeCell ref="A25:J25"/>
    <mergeCell ref="R26:AC26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:D4"/>
    <mergeCell ref="B12:B15"/>
    <mergeCell ref="B17:B19"/>
    <mergeCell ref="A27:B28"/>
    <mergeCell ref="C27:D28"/>
    <mergeCell ref="E27:F28"/>
    <mergeCell ref="G27:H28"/>
    <mergeCell ref="I27:J28"/>
    <mergeCell ref="A11:A19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74"/>
  <sheetViews>
    <sheetView view="pageBreakPreview" zoomScaleSheetLayoutView="100" workbookViewId="0">
      <selection activeCell="H62" sqref="H62"/>
    </sheetView>
  </sheetViews>
  <sheetFormatPr defaultRowHeight="12.75"/>
  <cols>
    <col min="2" max="2" width="19.625" customWidth="1"/>
    <col min="3" max="3" width="11.75" customWidth="1"/>
    <col min="4" max="4" width="10" customWidth="1"/>
    <col min="5" max="5" width="9.5" customWidth="1"/>
    <col min="6" max="6" width="10" customWidth="1"/>
    <col min="7" max="7" width="16.375" customWidth="1"/>
    <col min="8" max="8" width="11.75" customWidth="1"/>
    <col min="9" max="9" width="8.125" customWidth="1"/>
    <col min="10" max="10" width="27.5" bestFit="1" customWidth="1"/>
  </cols>
  <sheetData>
    <row r="1" spans="1:15" ht="30.6" customHeight="1">
      <c r="A1" s="20" t="s">
        <v>291</v>
      </c>
      <c r="B1" s="20"/>
      <c r="C1" s="20"/>
      <c r="D1" s="20"/>
      <c r="E1" s="20"/>
      <c r="F1" s="20"/>
      <c r="G1" s="20"/>
      <c r="H1" s="37" t="s">
        <v>5</v>
      </c>
      <c r="I1" s="37"/>
      <c r="J1" s="37"/>
      <c r="K1" s="37"/>
      <c r="L1" s="37"/>
      <c r="M1" s="37"/>
      <c r="N1" s="37"/>
      <c r="O1" s="41"/>
    </row>
    <row r="2" spans="1:15" ht="15.75" customHeight="1">
      <c r="B2" s="22"/>
      <c r="C2" s="22"/>
      <c r="D2" s="26" t="s">
        <v>8</v>
      </c>
      <c r="E2" s="26"/>
      <c r="F2" s="26"/>
      <c r="G2" s="26"/>
      <c r="H2" s="22"/>
      <c r="I2" s="22"/>
      <c r="J2" s="22"/>
      <c r="K2" s="38"/>
      <c r="L2" s="39"/>
      <c r="M2" s="39"/>
      <c r="N2" s="39"/>
    </row>
    <row r="3" spans="1:15" ht="19.899999999999999" customHeight="1"/>
    <row r="4" spans="1:15">
      <c r="A4" s="21"/>
      <c r="D4" s="17"/>
      <c r="E4" s="17"/>
      <c r="F4" s="17"/>
      <c r="G4" s="17"/>
      <c r="H4" s="21"/>
    </row>
    <row r="5" spans="1:15">
      <c r="A5" s="19"/>
      <c r="D5" s="19"/>
      <c r="E5" s="19"/>
    </row>
    <row r="15" spans="1:15">
      <c r="N15" s="40"/>
    </row>
    <row r="27" spans="9:30">
      <c r="I27" s="18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8"/>
    </row>
    <row r="47" spans="3:9">
      <c r="C47" s="24"/>
      <c r="D47" s="24"/>
      <c r="E47" s="33"/>
      <c r="F47" s="33"/>
      <c r="G47" s="24"/>
      <c r="H47" s="24"/>
      <c r="I47" s="24"/>
    </row>
    <row r="48" spans="3:9">
      <c r="C48" s="24"/>
      <c r="D48" s="24"/>
      <c r="E48" s="33"/>
      <c r="F48" s="33"/>
      <c r="G48" s="24"/>
      <c r="H48" s="24"/>
      <c r="I48" s="24"/>
    </row>
    <row r="49" spans="2:20" s="19" customFormat="1">
      <c r="C49" s="24"/>
      <c r="D49" s="24"/>
      <c r="E49" s="33"/>
      <c r="F49" s="33"/>
      <c r="G49" s="24"/>
      <c r="H49" s="24"/>
      <c r="I49" s="24"/>
    </row>
    <row r="50" spans="2:20">
      <c r="C50" s="24"/>
      <c r="D50" s="24"/>
      <c r="E50" s="33"/>
      <c r="F50" s="33"/>
      <c r="G50" s="24"/>
      <c r="H50" s="24"/>
      <c r="I50" s="24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2:20">
      <c r="B51" s="23"/>
      <c r="C51" s="25"/>
      <c r="D51" s="27"/>
      <c r="E51" s="23"/>
      <c r="F51" s="23"/>
      <c r="G51" s="25"/>
    </row>
    <row r="52" spans="2:20">
      <c r="B52" s="23"/>
      <c r="C52" s="25"/>
      <c r="D52" s="28"/>
      <c r="E52" s="32" t="s">
        <v>15</v>
      </c>
      <c r="F52" s="36" t="s">
        <v>16</v>
      </c>
      <c r="G52" s="25"/>
    </row>
    <row r="53" spans="2:20" ht="14.25">
      <c r="D53" s="29"/>
      <c r="E53" s="32"/>
      <c r="F53" s="32"/>
    </row>
    <row r="54" spans="2:20" ht="14.25">
      <c r="D54" s="30" t="s">
        <v>19</v>
      </c>
      <c r="E54" s="34">
        <v>25313</v>
      </c>
      <c r="F54" s="34">
        <v>17734</v>
      </c>
    </row>
    <row r="55" spans="2:20" ht="14.25">
      <c r="D55" s="30" t="s">
        <v>317</v>
      </c>
      <c r="E55" s="34">
        <v>24704</v>
      </c>
      <c r="F55" s="34">
        <v>17491</v>
      </c>
    </row>
    <row r="56" spans="2:20" ht="14.25">
      <c r="D56" s="30" t="s">
        <v>250</v>
      </c>
      <c r="E56" s="34">
        <v>19371</v>
      </c>
      <c r="F56" s="34">
        <v>19026</v>
      </c>
    </row>
    <row r="57" spans="2:20" ht="14.25">
      <c r="D57" s="31" t="s">
        <v>355</v>
      </c>
      <c r="E57" s="35">
        <v>22901</v>
      </c>
      <c r="F57" s="35">
        <v>19308</v>
      </c>
    </row>
    <row r="58" spans="2:20" ht="14.25" customHeight="1">
      <c r="D58" s="30" t="s">
        <v>160</v>
      </c>
      <c r="E58" s="34">
        <v>24479</v>
      </c>
      <c r="F58" s="34">
        <v>17984</v>
      </c>
    </row>
    <row r="59" spans="2:20" ht="14.25" customHeight="1">
      <c r="D59" s="30" t="s">
        <v>334</v>
      </c>
      <c r="E59" s="34">
        <v>21286</v>
      </c>
      <c r="F59" s="34">
        <v>18713</v>
      </c>
    </row>
    <row r="60" spans="2:20" ht="14.25">
      <c r="D60" s="29"/>
      <c r="E60" s="29"/>
      <c r="F60" s="29"/>
    </row>
    <row r="61" spans="2:20" ht="14.25">
      <c r="D61" s="29" t="s">
        <v>0</v>
      </c>
      <c r="E61" s="29">
        <v>1915</v>
      </c>
      <c r="F61" s="29">
        <v>1601</v>
      </c>
    </row>
    <row r="62" spans="2:20" ht="14.25">
      <c r="D62" s="29" t="s">
        <v>21</v>
      </c>
      <c r="E62" s="29">
        <v>1723</v>
      </c>
      <c r="F62" s="29">
        <v>1599</v>
      </c>
    </row>
    <row r="63" spans="2:20" ht="14.25">
      <c r="D63" s="29" t="s">
        <v>25</v>
      </c>
      <c r="E63" s="29">
        <v>1728</v>
      </c>
      <c r="F63" s="29">
        <v>1597</v>
      </c>
    </row>
    <row r="64" spans="2:20" ht="14.25">
      <c r="D64" s="29" t="s">
        <v>6</v>
      </c>
      <c r="E64" s="29">
        <v>1808</v>
      </c>
      <c r="F64" s="29">
        <v>1538</v>
      </c>
    </row>
    <row r="65" spans="4:6" ht="14.25">
      <c r="D65" s="29" t="s">
        <v>26</v>
      </c>
      <c r="E65" s="29">
        <v>1764</v>
      </c>
      <c r="F65" s="29">
        <v>1558</v>
      </c>
    </row>
    <row r="66" spans="4:6" ht="14.25">
      <c r="D66" s="29" t="s">
        <v>31</v>
      </c>
      <c r="E66" s="29">
        <v>1817</v>
      </c>
      <c r="F66" s="29">
        <v>1571</v>
      </c>
    </row>
    <row r="67" spans="4:6" ht="14.25">
      <c r="D67" s="29" t="s">
        <v>37</v>
      </c>
      <c r="E67" s="29">
        <v>1785</v>
      </c>
      <c r="F67" s="29">
        <v>1618</v>
      </c>
    </row>
    <row r="68" spans="4:6" ht="14.25">
      <c r="D68" s="29" t="s">
        <v>42</v>
      </c>
      <c r="E68" s="29">
        <v>1783</v>
      </c>
      <c r="F68" s="29">
        <v>1574</v>
      </c>
    </row>
    <row r="69" spans="4:6" ht="14.25">
      <c r="D69" s="29" t="s">
        <v>17</v>
      </c>
      <c r="E69" s="29">
        <v>1809</v>
      </c>
      <c r="F69" s="29">
        <v>1504</v>
      </c>
    </row>
    <row r="70" spans="4:6" ht="14.25">
      <c r="D70" s="29" t="s">
        <v>48</v>
      </c>
      <c r="E70" s="29">
        <v>1719</v>
      </c>
      <c r="F70" s="29">
        <v>1468</v>
      </c>
    </row>
    <row r="71" spans="4:6" ht="14.25">
      <c r="D71" s="29" t="s">
        <v>7</v>
      </c>
      <c r="E71" s="29">
        <v>1713</v>
      </c>
      <c r="F71" s="29">
        <v>1509</v>
      </c>
    </row>
    <row r="72" spans="4:6" ht="14.25">
      <c r="D72" s="29" t="s">
        <v>50</v>
      </c>
      <c r="E72" s="29">
        <v>1722</v>
      </c>
      <c r="F72" s="29">
        <v>1576</v>
      </c>
    </row>
    <row r="73" spans="4:6" ht="14.25">
      <c r="D73" s="29"/>
      <c r="E73" s="29"/>
      <c r="F73" s="29"/>
    </row>
    <row r="74" spans="4:6">
      <c r="D74" s="32"/>
      <c r="E74" s="32">
        <f>SUM(E61:E73)</f>
        <v>21286</v>
      </c>
      <c r="F74" s="32">
        <f>SUM(F61:F73)</f>
        <v>18713</v>
      </c>
    </row>
  </sheetData>
  <mergeCells count="4">
    <mergeCell ref="A1:G1"/>
    <mergeCell ref="H1:N1"/>
    <mergeCell ref="D2:G2"/>
    <mergeCell ref="R27:AC27"/>
  </mergeCells>
  <phoneticPr fontId="3"/>
  <pageMargins left="0.7" right="0.7" top="0.75" bottom="0.75" header="0.3" footer="0.3"/>
  <pageSetup paperSize="9" fitToWidth="1" fitToHeight="1" orientation="portrait" usePrinterDefaults="1" r:id="rId1"/>
  <colBreaks count="2" manualBreakCount="2">
    <brk id="7" max="41" man="1"/>
    <brk id="14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52"/>
  <sheetViews>
    <sheetView view="pageBreakPreview" zoomScale="92" zoomScaleSheetLayoutView="92" workbookViewId="0">
      <selection activeCell="L7" sqref="L7:M7"/>
    </sheetView>
  </sheetViews>
  <sheetFormatPr defaultColWidth="9" defaultRowHeight="12"/>
  <cols>
    <col min="1" max="2" width="9.625" style="42" customWidth="1"/>
    <col min="3" max="3" width="12.375" style="42" customWidth="1"/>
    <col min="4" max="4" width="9.625" style="42" customWidth="1"/>
    <col min="5" max="5" width="12.875" style="42" customWidth="1"/>
    <col min="6" max="6" width="9.625" style="42" customWidth="1"/>
    <col min="7" max="7" width="18.75" style="42" customWidth="1"/>
    <col min="8" max="9" width="9.625" style="42" customWidth="1"/>
    <col min="10" max="23" width="4.375" style="42" customWidth="1"/>
    <col min="24" max="29" width="4.25" style="42" customWidth="1"/>
    <col min="30" max="30" width="4.375" style="42" customWidth="1"/>
    <col min="31" max="16384" width="9" style="42"/>
  </cols>
  <sheetData>
    <row r="1" spans="1:25" ht="21" customHeight="1">
      <c r="A1" s="48"/>
      <c r="B1" s="75" t="s">
        <v>52</v>
      </c>
      <c r="C1" s="75"/>
      <c r="D1" s="75"/>
      <c r="E1" s="75"/>
      <c r="F1" s="75"/>
      <c r="G1" s="75"/>
      <c r="H1" s="75"/>
      <c r="I1" s="75"/>
      <c r="J1" s="124" t="s">
        <v>56</v>
      </c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</row>
    <row r="2" spans="1:25" s="43" customFormat="1" ht="21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W2" s="225" t="s">
        <v>58</v>
      </c>
    </row>
    <row r="3" spans="1:25" ht="19.5" customHeight="1">
      <c r="A3" s="50" t="s">
        <v>61</v>
      </c>
      <c r="B3" s="76" t="s">
        <v>62</v>
      </c>
      <c r="C3" s="76"/>
      <c r="D3" s="76"/>
      <c r="E3" s="105" t="s">
        <v>65</v>
      </c>
      <c r="F3" s="76" t="s">
        <v>68</v>
      </c>
      <c r="G3" s="76"/>
      <c r="H3" s="76"/>
      <c r="I3" s="115"/>
      <c r="J3" s="125" t="s">
        <v>35</v>
      </c>
      <c r="K3" s="125"/>
      <c r="L3" s="125"/>
      <c r="M3" s="125"/>
      <c r="N3" s="125"/>
      <c r="O3" s="183"/>
      <c r="P3" s="187" t="s">
        <v>69</v>
      </c>
      <c r="Q3" s="193"/>
      <c r="R3" s="187" t="s">
        <v>164</v>
      </c>
      <c r="S3" s="193"/>
      <c r="T3" s="187" t="s">
        <v>72</v>
      </c>
      <c r="U3" s="193"/>
      <c r="V3" s="187" t="s">
        <v>74</v>
      </c>
      <c r="W3" s="226"/>
      <c r="Y3" s="170"/>
    </row>
    <row r="4" spans="1:25" ht="19.5" customHeight="1">
      <c r="A4" s="51"/>
      <c r="B4" s="77" t="s">
        <v>75</v>
      </c>
      <c r="C4" s="77" t="s">
        <v>39</v>
      </c>
      <c r="D4" s="77" t="s">
        <v>80</v>
      </c>
      <c r="E4" s="76"/>
      <c r="F4" s="76" t="s">
        <v>82</v>
      </c>
      <c r="G4" s="76"/>
      <c r="H4" s="76"/>
      <c r="I4" s="115" t="s">
        <v>13</v>
      </c>
      <c r="J4" s="126" t="s">
        <v>83</v>
      </c>
      <c r="K4" s="143"/>
      <c r="L4" s="158" t="s">
        <v>55</v>
      </c>
      <c r="M4" s="171"/>
      <c r="N4" s="177" t="s">
        <v>71</v>
      </c>
      <c r="O4" s="53"/>
      <c r="P4" s="188"/>
      <c r="Q4" s="194"/>
      <c r="R4" s="188"/>
      <c r="S4" s="194"/>
      <c r="T4" s="188"/>
      <c r="U4" s="194"/>
      <c r="V4" s="188"/>
      <c r="W4" s="227"/>
      <c r="Y4" s="170"/>
    </row>
    <row r="5" spans="1:25" ht="19.5" customHeight="1">
      <c r="A5" s="52"/>
      <c r="B5" s="77"/>
      <c r="C5" s="77"/>
      <c r="D5" s="77"/>
      <c r="E5" s="76"/>
      <c r="F5" s="76" t="s">
        <v>46</v>
      </c>
      <c r="G5" s="76" t="s">
        <v>59</v>
      </c>
      <c r="H5" s="76" t="s">
        <v>23</v>
      </c>
      <c r="I5" s="115"/>
      <c r="J5" s="127"/>
      <c r="K5" s="144"/>
      <c r="L5" s="159"/>
      <c r="M5" s="172"/>
      <c r="N5" s="178"/>
      <c r="O5" s="184"/>
      <c r="P5" s="189"/>
      <c r="Q5" s="195"/>
      <c r="R5" s="189"/>
      <c r="S5" s="195"/>
      <c r="T5" s="189"/>
      <c r="U5" s="195"/>
      <c r="V5" s="189"/>
      <c r="W5" s="228"/>
      <c r="Y5" s="170"/>
    </row>
    <row r="6" spans="1:25" ht="19.5" customHeight="1">
      <c r="A6" s="53" t="s">
        <v>364</v>
      </c>
      <c r="B6" s="78">
        <v>13583</v>
      </c>
      <c r="C6" s="78">
        <v>22189</v>
      </c>
      <c r="D6" s="96">
        <v>22.91</v>
      </c>
      <c r="E6" s="78">
        <v>363926</v>
      </c>
      <c r="F6" s="78">
        <v>197108</v>
      </c>
      <c r="G6" s="78">
        <v>44840</v>
      </c>
      <c r="H6" s="78">
        <v>98298</v>
      </c>
      <c r="I6" s="110">
        <v>9876</v>
      </c>
      <c r="J6" s="128">
        <v>60</v>
      </c>
      <c r="K6" s="145"/>
      <c r="L6" s="160">
        <v>152</v>
      </c>
      <c r="M6" s="145"/>
      <c r="N6" s="160">
        <v>13592</v>
      </c>
      <c r="O6" s="145"/>
      <c r="P6" s="160">
        <v>251290</v>
      </c>
      <c r="Q6" s="145"/>
      <c r="R6" s="160">
        <v>92390</v>
      </c>
      <c r="S6" s="145"/>
      <c r="T6" s="208">
        <v>1071.5999999999999</v>
      </c>
      <c r="U6" s="216"/>
      <c r="V6" s="160">
        <v>348793</v>
      </c>
      <c r="W6" s="128"/>
      <c r="Y6" s="170"/>
    </row>
    <row r="7" spans="1:25" ht="19.5" customHeight="1">
      <c r="A7" s="54"/>
      <c r="B7" s="79">
        <v>13704</v>
      </c>
      <c r="C7" s="79">
        <v>22579</v>
      </c>
      <c r="D7" s="97"/>
      <c r="E7" s="79">
        <v>869721</v>
      </c>
      <c r="F7" s="109">
        <v>635537</v>
      </c>
      <c r="G7" s="109">
        <v>51142</v>
      </c>
      <c r="H7" s="109">
        <v>90779</v>
      </c>
      <c r="I7" s="109">
        <v>10081</v>
      </c>
      <c r="J7" s="129">
        <v>2518</v>
      </c>
      <c r="K7" s="146"/>
      <c r="L7" s="161">
        <v>760</v>
      </c>
      <c r="M7" s="146"/>
      <c r="N7" s="161">
        <v>78904</v>
      </c>
      <c r="O7" s="146"/>
      <c r="P7" s="161"/>
      <c r="Q7" s="146"/>
      <c r="R7" s="161"/>
      <c r="S7" s="146"/>
      <c r="T7" s="209"/>
      <c r="U7" s="217"/>
      <c r="V7" s="161"/>
      <c r="W7" s="129"/>
      <c r="Y7" s="170"/>
    </row>
    <row r="8" spans="1:25" s="44" customFormat="1" ht="19.5" customHeight="1">
      <c r="A8" s="55">
        <v>2</v>
      </c>
      <c r="B8" s="78">
        <v>13479</v>
      </c>
      <c r="C8" s="78">
        <v>21711</v>
      </c>
      <c r="D8" s="96">
        <v>22.61</v>
      </c>
      <c r="E8" s="78">
        <v>347625</v>
      </c>
      <c r="F8" s="78">
        <v>184042</v>
      </c>
      <c r="G8" s="78">
        <v>41734</v>
      </c>
      <c r="H8" s="78">
        <v>99245</v>
      </c>
      <c r="I8" s="110">
        <v>8581</v>
      </c>
      <c r="J8" s="130">
        <v>70</v>
      </c>
      <c r="K8" s="147"/>
      <c r="L8" s="162">
        <v>162</v>
      </c>
      <c r="M8" s="147"/>
      <c r="N8" s="162">
        <v>13791</v>
      </c>
      <c r="O8" s="147"/>
      <c r="P8" s="162">
        <v>259469</v>
      </c>
      <c r="Q8" s="147"/>
      <c r="R8" s="162">
        <v>91840</v>
      </c>
      <c r="S8" s="147"/>
      <c r="T8" s="210">
        <v>1020.1</v>
      </c>
      <c r="U8" s="218"/>
      <c r="V8" s="162">
        <v>357888</v>
      </c>
      <c r="W8" s="130"/>
    </row>
    <row r="9" spans="1:25" s="44" customFormat="1" ht="19.5" customHeight="1">
      <c r="A9" s="56"/>
      <c r="B9" s="79">
        <v>13623</v>
      </c>
      <c r="C9" s="79">
        <v>22132</v>
      </c>
      <c r="D9" s="97"/>
      <c r="E9" s="79">
        <v>879562</v>
      </c>
      <c r="F9" s="109">
        <v>629095</v>
      </c>
      <c r="G9" s="109">
        <v>51963</v>
      </c>
      <c r="H9" s="109">
        <v>102243</v>
      </c>
      <c r="I9" s="109">
        <v>8775</v>
      </c>
      <c r="J9" s="129">
        <v>2930</v>
      </c>
      <c r="K9" s="146"/>
      <c r="L9" s="161">
        <v>810</v>
      </c>
      <c r="M9" s="146"/>
      <c r="N9" s="161">
        <v>83746</v>
      </c>
      <c r="O9" s="146"/>
      <c r="P9" s="161"/>
      <c r="Q9" s="146"/>
      <c r="R9" s="161"/>
      <c r="S9" s="146"/>
      <c r="T9" s="209"/>
      <c r="U9" s="217"/>
      <c r="V9" s="161"/>
      <c r="W9" s="129"/>
    </row>
    <row r="10" spans="1:25" s="45" customFormat="1" ht="19.5" customHeight="1">
      <c r="A10" s="57">
        <v>3</v>
      </c>
      <c r="B10" s="78">
        <v>13348</v>
      </c>
      <c r="C10" s="78">
        <v>21205</v>
      </c>
      <c r="D10" s="96">
        <v>22.29</v>
      </c>
      <c r="E10" s="78">
        <v>362228</v>
      </c>
      <c r="F10" s="78">
        <v>189843</v>
      </c>
      <c r="G10" s="78">
        <v>44181</v>
      </c>
      <c r="H10" s="78">
        <v>104301</v>
      </c>
      <c r="I10" s="110">
        <v>8800</v>
      </c>
      <c r="J10" s="130">
        <v>54</v>
      </c>
      <c r="K10" s="147"/>
      <c r="L10" s="162">
        <v>157</v>
      </c>
      <c r="M10" s="147"/>
      <c r="N10" s="162">
        <v>14892</v>
      </c>
      <c r="O10" s="147"/>
      <c r="P10" s="162">
        <v>278763</v>
      </c>
      <c r="Q10" s="147"/>
      <c r="R10" s="162">
        <v>92955</v>
      </c>
      <c r="S10" s="147"/>
      <c r="T10" s="210">
        <v>1080.7</v>
      </c>
      <c r="U10" s="218"/>
      <c r="V10" s="162">
        <v>379457</v>
      </c>
      <c r="W10" s="130"/>
    </row>
    <row r="11" spans="1:25" s="45" customFormat="1" ht="19.5" customHeight="1">
      <c r="A11" s="54"/>
      <c r="B11" s="79">
        <v>13493</v>
      </c>
      <c r="C11" s="79">
        <v>21655</v>
      </c>
      <c r="D11" s="97"/>
      <c r="E11" s="79">
        <v>911762</v>
      </c>
      <c r="F11" s="109">
        <v>653697</v>
      </c>
      <c r="G11" s="109">
        <v>52659</v>
      </c>
      <c r="H11" s="109">
        <v>106612</v>
      </c>
      <c r="I11" s="109">
        <v>8745</v>
      </c>
      <c r="J11" s="129">
        <v>2265</v>
      </c>
      <c r="K11" s="146"/>
      <c r="L11" s="161">
        <v>785</v>
      </c>
      <c r="M11" s="146"/>
      <c r="N11" s="161">
        <v>86999</v>
      </c>
      <c r="O11" s="146"/>
      <c r="P11" s="161"/>
      <c r="Q11" s="146"/>
      <c r="R11" s="161"/>
      <c r="S11" s="146"/>
      <c r="T11" s="209"/>
      <c r="U11" s="217"/>
      <c r="V11" s="161"/>
      <c r="W11" s="129"/>
    </row>
    <row r="12" spans="1:25" ht="19.5" customHeight="1">
      <c r="A12" s="57">
        <v>4</v>
      </c>
      <c r="B12" s="80">
        <v>12827</v>
      </c>
      <c r="C12" s="80">
        <v>20032</v>
      </c>
      <c r="D12" s="98">
        <v>21.27</v>
      </c>
      <c r="E12" s="80">
        <v>356886</v>
      </c>
      <c r="F12" s="80">
        <v>185727</v>
      </c>
      <c r="G12" s="80">
        <v>43690</v>
      </c>
      <c r="H12" s="80">
        <v>104347</v>
      </c>
      <c r="I12" s="116">
        <v>8160</v>
      </c>
      <c r="J12" s="130">
        <v>31</v>
      </c>
      <c r="K12" s="147"/>
      <c r="L12" s="162">
        <v>152</v>
      </c>
      <c r="M12" s="147"/>
      <c r="N12" s="162">
        <v>14779</v>
      </c>
      <c r="O12" s="147"/>
      <c r="P12" s="162">
        <v>279286</v>
      </c>
      <c r="Q12" s="147"/>
      <c r="R12" s="162">
        <v>93559</v>
      </c>
      <c r="S12" s="147"/>
      <c r="T12" s="211">
        <v>1103.0999999999999</v>
      </c>
      <c r="U12" s="219"/>
      <c r="V12" s="112">
        <v>380497</v>
      </c>
      <c r="W12" s="95"/>
      <c r="Y12" s="170"/>
    </row>
    <row r="13" spans="1:25" ht="19.5" customHeight="1">
      <c r="A13" s="54"/>
      <c r="B13" s="79">
        <v>13177</v>
      </c>
      <c r="C13" s="79">
        <v>20797</v>
      </c>
      <c r="D13" s="99"/>
      <c r="E13" s="78">
        <v>865309</v>
      </c>
      <c r="F13" s="110">
        <v>612555</v>
      </c>
      <c r="G13" s="110">
        <v>53486</v>
      </c>
      <c r="H13" s="110">
        <v>105818</v>
      </c>
      <c r="I13" s="110">
        <v>7771</v>
      </c>
      <c r="J13" s="95">
        <v>1300</v>
      </c>
      <c r="K13" s="148"/>
      <c r="L13" s="112">
        <v>760</v>
      </c>
      <c r="M13" s="148"/>
      <c r="N13" s="112">
        <v>83619</v>
      </c>
      <c r="O13" s="148"/>
      <c r="P13" s="190"/>
      <c r="Q13" s="196"/>
      <c r="R13" s="190"/>
      <c r="S13" s="196"/>
      <c r="T13" s="212"/>
      <c r="U13" s="220"/>
      <c r="V13" s="190"/>
      <c r="W13" s="190"/>
      <c r="Y13" s="170"/>
    </row>
    <row r="14" spans="1:25" s="46" customFormat="1" ht="19.5" customHeight="1">
      <c r="A14" s="58" t="s">
        <v>365</v>
      </c>
      <c r="B14" s="81">
        <v>12453</v>
      </c>
      <c r="C14" s="81">
        <v>19211</v>
      </c>
      <c r="D14" s="100">
        <v>20.57</v>
      </c>
      <c r="E14" s="106">
        <v>350676</v>
      </c>
      <c r="F14" s="106">
        <v>181375</v>
      </c>
      <c r="G14" s="106">
        <v>43798</v>
      </c>
      <c r="H14" s="106">
        <v>103413</v>
      </c>
      <c r="I14" s="117">
        <v>7340</v>
      </c>
      <c r="J14" s="131">
        <v>48</v>
      </c>
      <c r="K14" s="149"/>
      <c r="L14" s="163">
        <v>153</v>
      </c>
      <c r="M14" s="149"/>
      <c r="N14" s="163">
        <v>14549</v>
      </c>
      <c r="O14" s="149"/>
      <c r="P14" s="163">
        <v>294418</v>
      </c>
      <c r="Q14" s="149"/>
      <c r="R14" s="163">
        <v>94642</v>
      </c>
      <c r="S14" s="149"/>
      <c r="T14" s="213">
        <v>1137.3</v>
      </c>
      <c r="U14" s="221"/>
      <c r="V14" s="163">
        <v>399733</v>
      </c>
      <c r="W14" s="131"/>
    </row>
    <row r="15" spans="1:25" s="46" customFormat="1" ht="19.5" customHeight="1">
      <c r="A15" s="59"/>
      <c r="B15" s="82">
        <v>12744</v>
      </c>
      <c r="C15" s="82">
        <v>19799</v>
      </c>
      <c r="D15" s="101"/>
      <c r="E15" s="82">
        <v>868984</v>
      </c>
      <c r="F15" s="111">
        <v>613609</v>
      </c>
      <c r="G15" s="111">
        <v>53923</v>
      </c>
      <c r="H15" s="111">
        <v>105825</v>
      </c>
      <c r="I15" s="111">
        <v>7013</v>
      </c>
      <c r="J15" s="132">
        <v>2404</v>
      </c>
      <c r="K15" s="150"/>
      <c r="L15" s="121">
        <v>765</v>
      </c>
      <c r="M15" s="150"/>
      <c r="N15" s="121">
        <v>85445</v>
      </c>
      <c r="O15" s="150"/>
      <c r="P15" s="132"/>
      <c r="Q15" s="150"/>
      <c r="R15" s="132"/>
      <c r="S15" s="150"/>
      <c r="T15" s="214"/>
      <c r="U15" s="222"/>
      <c r="V15" s="132"/>
      <c r="W15" s="132"/>
    </row>
    <row r="16" spans="1:25" s="43" customFormat="1" ht="16.5" customHeight="1">
      <c r="A16" s="60" t="s">
        <v>348</v>
      </c>
      <c r="B16" s="83"/>
      <c r="C16" s="83"/>
      <c r="D16" s="61"/>
      <c r="E16" s="61"/>
      <c r="F16" s="61"/>
      <c r="G16" s="61"/>
      <c r="H16" s="61"/>
      <c r="I16" s="61"/>
      <c r="J16" s="61"/>
      <c r="K16" s="61"/>
      <c r="L16" s="49"/>
      <c r="M16" s="49"/>
      <c r="N16" s="179"/>
      <c r="O16" s="179"/>
      <c r="P16" s="49"/>
    </row>
    <row r="17" spans="1:30" s="43" customFormat="1" ht="13.5" customHeight="1">
      <c r="A17" s="61" t="s">
        <v>192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M17" s="49"/>
      <c r="N17" s="49"/>
      <c r="O17" s="49"/>
      <c r="P17" s="49"/>
    </row>
    <row r="18" spans="1:30" s="43" customFormat="1" ht="13.5" customHeight="1">
      <c r="A18" s="62" t="s">
        <v>84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M18" s="49"/>
      <c r="N18" s="49"/>
      <c r="O18" s="49"/>
      <c r="P18" s="49"/>
    </row>
    <row r="19" spans="1:30" s="43" customFormat="1" ht="13.5" customHeigh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M19" s="49"/>
      <c r="N19" s="49"/>
      <c r="O19" s="49"/>
      <c r="P19" s="49"/>
      <c r="R19" s="43" t="s">
        <v>249</v>
      </c>
    </row>
    <row r="20" spans="1:30" s="43" customFormat="1" ht="13.5" customHeight="1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M20" s="49"/>
      <c r="N20" s="49"/>
      <c r="O20" s="49"/>
      <c r="P20" s="49"/>
    </row>
    <row r="21" spans="1:30" ht="18.75" customHeight="1">
      <c r="A21" s="63"/>
      <c r="B21" s="84"/>
      <c r="C21" s="84"/>
      <c r="D21" s="102"/>
      <c r="E21" s="102"/>
      <c r="F21" s="102"/>
      <c r="G21" s="102"/>
      <c r="H21" s="102"/>
      <c r="I21" s="84" t="s">
        <v>27</v>
      </c>
      <c r="J21" s="133" t="s">
        <v>85</v>
      </c>
      <c r="K21" s="133"/>
      <c r="L21" s="133"/>
      <c r="M21" s="133"/>
      <c r="N21" s="133"/>
      <c r="O21" s="133"/>
      <c r="P21" s="133"/>
      <c r="Q21" s="133"/>
      <c r="R21" s="133"/>
    </row>
    <row r="22" spans="1:30" ht="14.25" customHeight="1">
      <c r="A22" s="64" t="s">
        <v>32</v>
      </c>
      <c r="B22" s="64"/>
      <c r="C22" s="64"/>
      <c r="D22" s="64"/>
      <c r="E22" s="64"/>
      <c r="F22" s="64"/>
      <c r="G22" s="107"/>
      <c r="H22" s="113"/>
      <c r="I22" s="107"/>
      <c r="J22" s="113"/>
      <c r="K22" s="113"/>
      <c r="L22" s="107"/>
      <c r="M22" s="107"/>
      <c r="N22" s="180"/>
      <c r="O22" s="185"/>
      <c r="P22" s="185"/>
      <c r="Q22" s="185"/>
      <c r="R22" s="185"/>
      <c r="S22" s="185"/>
      <c r="T22" s="185"/>
      <c r="U22" s="223"/>
      <c r="V22" s="136"/>
      <c r="W22" s="136"/>
      <c r="X22" s="136"/>
      <c r="Z22" s="170"/>
      <c r="AA22" s="170"/>
      <c r="AC22" s="253" t="s">
        <v>87</v>
      </c>
    </row>
    <row r="23" spans="1:30" ht="19.5" customHeight="1">
      <c r="A23" s="65" t="s">
        <v>61</v>
      </c>
      <c r="B23" s="85" t="s">
        <v>91</v>
      </c>
      <c r="C23" s="93"/>
      <c r="D23" s="103" t="s">
        <v>93</v>
      </c>
      <c r="E23" s="103"/>
      <c r="F23" s="103" t="s">
        <v>94</v>
      </c>
      <c r="G23" s="103"/>
      <c r="H23" s="103" t="s">
        <v>86</v>
      </c>
      <c r="I23" s="118"/>
      <c r="J23" s="134" t="s">
        <v>2</v>
      </c>
      <c r="K23" s="134"/>
      <c r="L23" s="134"/>
      <c r="M23" s="173"/>
      <c r="N23" s="181" t="s">
        <v>33</v>
      </c>
      <c r="O23" s="134"/>
      <c r="P23" s="134"/>
      <c r="Q23" s="134"/>
      <c r="R23" s="199" t="s">
        <v>88</v>
      </c>
      <c r="S23" s="199"/>
      <c r="T23" s="199"/>
      <c r="U23" s="199"/>
      <c r="V23" s="134" t="s">
        <v>76</v>
      </c>
      <c r="W23" s="134"/>
      <c r="X23" s="134"/>
      <c r="Y23" s="173"/>
      <c r="Z23" s="181" t="s">
        <v>96</v>
      </c>
      <c r="AA23" s="134"/>
      <c r="AB23" s="134"/>
      <c r="AC23" s="134"/>
    </row>
    <row r="24" spans="1:30" ht="19.5" customHeight="1">
      <c r="A24" s="66"/>
      <c r="B24" s="86" t="s">
        <v>97</v>
      </c>
      <c r="C24" s="94" t="s">
        <v>77</v>
      </c>
      <c r="D24" s="103" t="s">
        <v>97</v>
      </c>
      <c r="E24" s="94" t="s">
        <v>77</v>
      </c>
      <c r="F24" s="103" t="s">
        <v>97</v>
      </c>
      <c r="G24" s="94" t="s">
        <v>77</v>
      </c>
      <c r="H24" s="103" t="s">
        <v>97</v>
      </c>
      <c r="I24" s="119" t="s">
        <v>77</v>
      </c>
      <c r="J24" s="85" t="s">
        <v>97</v>
      </c>
      <c r="K24" s="93"/>
      <c r="L24" s="164" t="s">
        <v>77</v>
      </c>
      <c r="M24" s="174"/>
      <c r="N24" s="182" t="s">
        <v>97</v>
      </c>
      <c r="O24" s="186"/>
      <c r="P24" s="191" t="s">
        <v>77</v>
      </c>
      <c r="Q24" s="197"/>
      <c r="R24" s="182" t="s">
        <v>97</v>
      </c>
      <c r="S24" s="186"/>
      <c r="T24" s="191" t="s">
        <v>77</v>
      </c>
      <c r="U24" s="197"/>
      <c r="V24" s="224" t="s">
        <v>97</v>
      </c>
      <c r="W24" s="93"/>
      <c r="X24" s="164" t="s">
        <v>77</v>
      </c>
      <c r="Y24" s="174"/>
      <c r="Z24" s="224" t="s">
        <v>97</v>
      </c>
      <c r="AA24" s="93"/>
      <c r="AB24" s="164" t="s">
        <v>77</v>
      </c>
      <c r="AC24" s="254"/>
    </row>
    <row r="25" spans="1:30" ht="19.5" customHeight="1">
      <c r="A25" s="67" t="s">
        <v>364</v>
      </c>
      <c r="B25" s="87">
        <v>28966</v>
      </c>
      <c r="C25" s="95">
        <v>18997000</v>
      </c>
      <c r="D25" s="87">
        <v>27171</v>
      </c>
      <c r="E25" s="87">
        <v>18110854</v>
      </c>
      <c r="F25" s="112">
        <v>290</v>
      </c>
      <c r="G25" s="112">
        <v>243452</v>
      </c>
      <c r="H25" s="87">
        <v>163</v>
      </c>
      <c r="I25" s="95">
        <v>127554</v>
      </c>
      <c r="J25" s="128">
        <v>968</v>
      </c>
      <c r="K25" s="145"/>
      <c r="L25" s="160">
        <v>415013</v>
      </c>
      <c r="M25" s="145"/>
      <c r="N25" s="160">
        <v>318</v>
      </c>
      <c r="O25" s="145"/>
      <c r="P25" s="160">
        <v>58643</v>
      </c>
      <c r="Q25" s="145"/>
      <c r="R25" s="160">
        <v>38</v>
      </c>
      <c r="S25" s="145"/>
      <c r="T25" s="160">
        <v>32959</v>
      </c>
      <c r="U25" s="145"/>
      <c r="V25" s="160">
        <v>18</v>
      </c>
      <c r="W25" s="145"/>
      <c r="X25" s="160">
        <v>8525</v>
      </c>
      <c r="Y25" s="145"/>
      <c r="Z25" s="160" t="s">
        <v>315</v>
      </c>
      <c r="AA25" s="145"/>
      <c r="AB25" s="160" t="s">
        <v>315</v>
      </c>
      <c r="AC25" s="128"/>
    </row>
    <row r="26" spans="1:30" ht="19.5" customHeight="1">
      <c r="A26" s="67">
        <v>2</v>
      </c>
      <c r="B26" s="87">
        <v>29244</v>
      </c>
      <c r="C26" s="87">
        <v>19333557</v>
      </c>
      <c r="D26" s="87">
        <v>27586</v>
      </c>
      <c r="E26" s="87">
        <v>18495046</v>
      </c>
      <c r="F26" s="87">
        <v>303</v>
      </c>
      <c r="G26" s="87">
        <v>254113</v>
      </c>
      <c r="H26" s="87">
        <v>164</v>
      </c>
      <c r="I26" s="112">
        <v>128292</v>
      </c>
      <c r="J26" s="95">
        <v>860</v>
      </c>
      <c r="K26" s="148"/>
      <c r="L26" s="112">
        <v>368130</v>
      </c>
      <c r="M26" s="148"/>
      <c r="N26" s="112">
        <v>281</v>
      </c>
      <c r="O26" s="148"/>
      <c r="P26" s="112">
        <v>51078</v>
      </c>
      <c r="Q26" s="148"/>
      <c r="R26" s="112">
        <v>34</v>
      </c>
      <c r="S26" s="148"/>
      <c r="T26" s="112">
        <v>29313</v>
      </c>
      <c r="U26" s="148"/>
      <c r="V26" s="112">
        <v>16</v>
      </c>
      <c r="W26" s="148"/>
      <c r="X26" s="112">
        <v>7586</v>
      </c>
      <c r="Y26" s="148"/>
      <c r="Z26" s="240" t="s">
        <v>315</v>
      </c>
      <c r="AA26" s="236"/>
      <c r="AB26" s="240" t="s">
        <v>315</v>
      </c>
      <c r="AC26" s="255"/>
      <c r="AD26" s="170"/>
    </row>
    <row r="27" spans="1:30" ht="19.5" customHeight="1">
      <c r="A27" s="68">
        <v>3</v>
      </c>
      <c r="B27" s="88">
        <v>29474</v>
      </c>
      <c r="C27" s="88">
        <v>19553378</v>
      </c>
      <c r="D27" s="88">
        <v>27948</v>
      </c>
      <c r="E27" s="88">
        <v>18769071</v>
      </c>
      <c r="F27" s="88">
        <v>297</v>
      </c>
      <c r="G27" s="88">
        <v>250066</v>
      </c>
      <c r="H27" s="88">
        <v>156</v>
      </c>
      <c r="I27" s="120">
        <v>121644</v>
      </c>
      <c r="J27" s="135">
        <v>793</v>
      </c>
      <c r="K27" s="151"/>
      <c r="L27" s="120">
        <v>337035</v>
      </c>
      <c r="M27" s="151"/>
      <c r="N27" s="120">
        <v>236</v>
      </c>
      <c r="O27" s="151"/>
      <c r="P27" s="120">
        <v>42740</v>
      </c>
      <c r="Q27" s="151"/>
      <c r="R27" s="120">
        <v>31</v>
      </c>
      <c r="S27" s="151"/>
      <c r="T27" s="120">
        <v>26551</v>
      </c>
      <c r="U27" s="151"/>
      <c r="V27" s="120">
        <v>13</v>
      </c>
      <c r="W27" s="151"/>
      <c r="X27" s="120">
        <v>6270</v>
      </c>
      <c r="Y27" s="151"/>
      <c r="Z27" s="241" t="s">
        <v>315</v>
      </c>
      <c r="AA27" s="243"/>
      <c r="AB27" s="241" t="s">
        <v>315</v>
      </c>
      <c r="AC27" s="256"/>
    </row>
    <row r="28" spans="1:30" ht="19.5" customHeight="1">
      <c r="A28" s="68">
        <v>4</v>
      </c>
      <c r="B28" s="87">
        <v>29512</v>
      </c>
      <c r="C28" s="87">
        <v>19590809</v>
      </c>
      <c r="D28" s="87">
        <v>28102</v>
      </c>
      <c r="E28" s="87">
        <v>18849277</v>
      </c>
      <c r="F28" s="87">
        <v>307</v>
      </c>
      <c r="G28" s="87">
        <v>258676</v>
      </c>
      <c r="H28" s="87">
        <v>153</v>
      </c>
      <c r="I28" s="112">
        <v>118507</v>
      </c>
      <c r="J28" s="95">
        <v>716</v>
      </c>
      <c r="K28" s="148"/>
      <c r="L28" s="112">
        <v>299801</v>
      </c>
      <c r="M28" s="148"/>
      <c r="N28" s="112">
        <v>191</v>
      </c>
      <c r="O28" s="148"/>
      <c r="P28" s="112">
        <v>33729</v>
      </c>
      <c r="Q28" s="148"/>
      <c r="R28" s="112">
        <v>29</v>
      </c>
      <c r="S28" s="148"/>
      <c r="T28" s="112">
        <v>24501</v>
      </c>
      <c r="U28" s="148"/>
      <c r="V28" s="112">
        <v>14</v>
      </c>
      <c r="W28" s="148"/>
      <c r="X28" s="112">
        <v>6318</v>
      </c>
      <c r="Y28" s="148"/>
      <c r="Z28" s="240" t="s">
        <v>315</v>
      </c>
      <c r="AA28" s="236"/>
      <c r="AB28" s="240" t="s">
        <v>315</v>
      </c>
      <c r="AC28" s="255"/>
    </row>
    <row r="29" spans="1:30" s="47" customFormat="1" ht="19.5" customHeight="1">
      <c r="A29" s="69" t="s">
        <v>365</v>
      </c>
      <c r="B29" s="89">
        <v>29655</v>
      </c>
      <c r="C29" s="89">
        <v>20145064</v>
      </c>
      <c r="D29" s="89">
        <v>28345</v>
      </c>
      <c r="E29" s="89">
        <v>19432312</v>
      </c>
      <c r="F29" s="89">
        <v>312</v>
      </c>
      <c r="G29" s="89">
        <v>270093</v>
      </c>
      <c r="H29" s="89">
        <v>133</v>
      </c>
      <c r="I29" s="121">
        <v>101662</v>
      </c>
      <c r="J29" s="132">
        <v>671</v>
      </c>
      <c r="K29" s="150"/>
      <c r="L29" s="121">
        <v>283423</v>
      </c>
      <c r="M29" s="150"/>
      <c r="N29" s="121">
        <v>156</v>
      </c>
      <c r="O29" s="150"/>
      <c r="P29" s="121">
        <v>29203</v>
      </c>
      <c r="Q29" s="150"/>
      <c r="R29" s="121">
        <v>27</v>
      </c>
      <c r="S29" s="150"/>
      <c r="T29" s="121">
        <v>23382</v>
      </c>
      <c r="U29" s="150"/>
      <c r="V29" s="121">
        <v>11</v>
      </c>
      <c r="W29" s="150"/>
      <c r="X29" s="121">
        <v>4989</v>
      </c>
      <c r="Y29" s="150"/>
      <c r="Z29" s="242" t="s">
        <v>315</v>
      </c>
      <c r="AA29" s="244"/>
      <c r="AB29" s="242" t="s">
        <v>315</v>
      </c>
      <c r="AC29" s="257"/>
    </row>
    <row r="30" spans="1:30">
      <c r="A30" s="70" t="s">
        <v>81</v>
      </c>
      <c r="B30" s="90"/>
      <c r="C30" s="90"/>
      <c r="D30" s="90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</row>
    <row r="31" spans="1:30">
      <c r="A31" s="70"/>
      <c r="B31" s="90"/>
      <c r="C31" s="90"/>
      <c r="D31" s="90"/>
      <c r="E31" s="107"/>
      <c r="F31" s="107"/>
      <c r="G31" s="107"/>
      <c r="H31" s="107"/>
      <c r="I31" s="107"/>
      <c r="J31" s="107"/>
      <c r="K31" s="107"/>
      <c r="L31" s="107"/>
      <c r="M31" s="175"/>
      <c r="N31" s="107"/>
      <c r="O31" s="107"/>
      <c r="P31" s="107"/>
      <c r="Q31" s="107"/>
      <c r="R31" s="107"/>
      <c r="S31" s="107"/>
      <c r="T31" s="107"/>
      <c r="U31" s="107"/>
      <c r="V31" s="107"/>
    </row>
    <row r="32" spans="1:30">
      <c r="A32" s="70"/>
      <c r="B32" s="90"/>
      <c r="C32" s="90"/>
      <c r="D32" s="90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</row>
    <row r="33" spans="1:29" ht="18.75">
      <c r="A33" s="71" t="s">
        <v>98</v>
      </c>
      <c r="B33" s="71"/>
      <c r="C33" s="71"/>
      <c r="D33" s="71"/>
      <c r="E33" s="71"/>
      <c r="F33" s="71"/>
      <c r="G33" s="71"/>
      <c r="H33" s="71"/>
      <c r="I33" s="71"/>
      <c r="J33" s="71" t="s">
        <v>1</v>
      </c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</row>
    <row r="34" spans="1:29">
      <c r="A34" s="72" t="s">
        <v>29</v>
      </c>
      <c r="B34" s="72"/>
      <c r="C34" s="43"/>
      <c r="D34" s="43"/>
      <c r="E34" s="43"/>
      <c r="F34" s="43"/>
      <c r="G34" s="43"/>
      <c r="H34" s="43"/>
      <c r="I34" s="122" t="s">
        <v>87</v>
      </c>
      <c r="J34" s="136"/>
      <c r="K34" s="136"/>
      <c r="AC34" s="258" t="s">
        <v>101</v>
      </c>
    </row>
    <row r="35" spans="1:29" ht="19.5" customHeight="1">
      <c r="A35" s="73" t="s">
        <v>73</v>
      </c>
      <c r="B35" s="91" t="s">
        <v>99</v>
      </c>
      <c r="C35" s="91"/>
      <c r="D35" s="91" t="s">
        <v>36</v>
      </c>
      <c r="E35" s="91"/>
      <c r="F35" s="91" t="s">
        <v>94</v>
      </c>
      <c r="G35" s="91"/>
      <c r="H35" s="114" t="s">
        <v>103</v>
      </c>
      <c r="I35" s="123"/>
      <c r="J35" s="137" t="s">
        <v>73</v>
      </c>
      <c r="K35" s="152"/>
      <c r="L35" s="165" t="s">
        <v>60</v>
      </c>
      <c r="M35" s="165"/>
      <c r="N35" s="165"/>
      <c r="O35" s="165"/>
      <c r="P35" s="192" t="s">
        <v>105</v>
      </c>
      <c r="Q35" s="198"/>
      <c r="R35" s="198"/>
      <c r="S35" s="198"/>
      <c r="T35" s="198"/>
      <c r="U35" s="198"/>
      <c r="V35" s="198"/>
      <c r="W35" s="198"/>
      <c r="X35" s="198"/>
      <c r="Y35" s="234" t="s">
        <v>63</v>
      </c>
      <c r="Z35" s="234" t="s">
        <v>106</v>
      </c>
      <c r="AA35" s="234" t="s">
        <v>107</v>
      </c>
      <c r="AB35" s="234" t="s">
        <v>109</v>
      </c>
      <c r="AC35" s="259"/>
    </row>
    <row r="36" spans="1:29" ht="19.5" customHeight="1">
      <c r="A36" s="74"/>
      <c r="B36" s="91" t="s">
        <v>97</v>
      </c>
      <c r="C36" s="91" t="s">
        <v>77</v>
      </c>
      <c r="D36" s="91" t="s">
        <v>97</v>
      </c>
      <c r="E36" s="91" t="s">
        <v>77</v>
      </c>
      <c r="F36" s="91" t="s">
        <v>97</v>
      </c>
      <c r="G36" s="91" t="s">
        <v>77</v>
      </c>
      <c r="H36" s="91" t="s">
        <v>97</v>
      </c>
      <c r="I36" s="123" t="s">
        <v>77</v>
      </c>
      <c r="J36" s="138"/>
      <c r="K36" s="153"/>
      <c r="L36" s="165" t="s">
        <v>111</v>
      </c>
      <c r="M36" s="165" t="s">
        <v>22</v>
      </c>
      <c r="N36" s="165" t="s">
        <v>114</v>
      </c>
      <c r="O36" s="165" t="s">
        <v>115</v>
      </c>
      <c r="P36" s="165" t="s">
        <v>111</v>
      </c>
      <c r="Q36" s="165" t="s">
        <v>116</v>
      </c>
      <c r="R36" s="192" t="s">
        <v>118</v>
      </c>
      <c r="S36" s="198"/>
      <c r="T36" s="198"/>
      <c r="U36" s="198"/>
      <c r="V36" s="198"/>
      <c r="W36" s="198"/>
      <c r="X36" s="229"/>
      <c r="Y36" s="234"/>
      <c r="Z36" s="234"/>
      <c r="AA36" s="234"/>
      <c r="AB36" s="234"/>
      <c r="AC36" s="259"/>
    </row>
    <row r="37" spans="1:29" ht="19.5" customHeight="1">
      <c r="A37" s="67" t="s">
        <v>366</v>
      </c>
      <c r="B37" s="87">
        <v>1054</v>
      </c>
      <c r="C37" s="95">
        <v>916778</v>
      </c>
      <c r="D37" s="87" t="s">
        <v>120</v>
      </c>
      <c r="E37" s="87" t="s">
        <v>120</v>
      </c>
      <c r="F37" s="87">
        <v>1054</v>
      </c>
      <c r="G37" s="87">
        <v>916778</v>
      </c>
      <c r="H37" s="87" t="s">
        <v>120</v>
      </c>
      <c r="I37" s="112" t="s">
        <v>120</v>
      </c>
      <c r="J37" s="139"/>
      <c r="K37" s="154"/>
      <c r="L37" s="165"/>
      <c r="M37" s="165"/>
      <c r="N37" s="165"/>
      <c r="O37" s="165"/>
      <c r="P37" s="165"/>
      <c r="Q37" s="165"/>
      <c r="R37" s="200" t="s">
        <v>121</v>
      </c>
      <c r="S37" s="204" t="s">
        <v>123</v>
      </c>
      <c r="T37" s="204" t="s">
        <v>124</v>
      </c>
      <c r="U37" s="204" t="s">
        <v>126</v>
      </c>
      <c r="V37" s="204" t="s">
        <v>127</v>
      </c>
      <c r="W37" s="204" t="s">
        <v>131</v>
      </c>
      <c r="X37" s="230" t="s">
        <v>28</v>
      </c>
      <c r="Y37" s="234"/>
      <c r="Z37" s="234"/>
      <c r="AA37" s="234"/>
      <c r="AB37" s="234"/>
      <c r="AC37" s="259"/>
    </row>
    <row r="38" spans="1:29" ht="19.5" customHeight="1">
      <c r="A38" s="67">
        <v>2</v>
      </c>
      <c r="B38" s="87">
        <v>1071</v>
      </c>
      <c r="C38" s="95">
        <v>932591</v>
      </c>
      <c r="D38" s="87" t="s">
        <v>120</v>
      </c>
      <c r="E38" s="87" t="s">
        <v>120</v>
      </c>
      <c r="F38" s="87">
        <v>1071</v>
      </c>
      <c r="G38" s="87">
        <v>932591</v>
      </c>
      <c r="H38" s="87" t="s">
        <v>120</v>
      </c>
      <c r="I38" s="112" t="s">
        <v>120</v>
      </c>
      <c r="J38" s="140" t="s">
        <v>313</v>
      </c>
      <c r="K38" s="155"/>
      <c r="L38" s="166">
        <v>15977</v>
      </c>
      <c r="M38" s="166">
        <v>10423</v>
      </c>
      <c r="N38" s="166">
        <v>67</v>
      </c>
      <c r="O38" s="166">
        <v>5487</v>
      </c>
      <c r="P38" s="166">
        <v>3939</v>
      </c>
      <c r="Q38" s="166">
        <v>873</v>
      </c>
      <c r="R38" s="201">
        <v>3066</v>
      </c>
      <c r="S38" s="205">
        <v>1316</v>
      </c>
      <c r="T38" s="205">
        <v>119</v>
      </c>
      <c r="U38" s="205">
        <v>59</v>
      </c>
      <c r="V38" s="205">
        <v>38</v>
      </c>
      <c r="W38" s="205">
        <v>1038</v>
      </c>
      <c r="X38" s="231">
        <v>496</v>
      </c>
      <c r="Y38" s="235">
        <v>81409</v>
      </c>
      <c r="Z38" s="236">
        <v>53869</v>
      </c>
      <c r="AA38" s="245">
        <v>66.2</v>
      </c>
      <c r="AB38" s="248">
        <v>1066989</v>
      </c>
      <c r="AC38" s="140"/>
    </row>
    <row r="39" spans="1:29" ht="19.5" customHeight="1">
      <c r="A39" s="67">
        <v>3</v>
      </c>
      <c r="B39" s="87">
        <v>1086</v>
      </c>
      <c r="C39" s="95">
        <v>943078</v>
      </c>
      <c r="D39" s="87" t="s">
        <v>120</v>
      </c>
      <c r="E39" s="87" t="s">
        <v>120</v>
      </c>
      <c r="F39" s="87">
        <v>1086</v>
      </c>
      <c r="G39" s="87">
        <v>943078</v>
      </c>
      <c r="H39" s="87" t="s">
        <v>120</v>
      </c>
      <c r="I39" s="112" t="s">
        <v>120</v>
      </c>
      <c r="J39" s="141">
        <v>2</v>
      </c>
      <c r="K39" s="156"/>
      <c r="L39" s="166">
        <v>15567</v>
      </c>
      <c r="M39" s="166">
        <v>10233</v>
      </c>
      <c r="N39" s="166">
        <v>73</v>
      </c>
      <c r="O39" s="166">
        <v>5261</v>
      </c>
      <c r="P39" s="166">
        <v>4011</v>
      </c>
      <c r="Q39" s="166">
        <v>894</v>
      </c>
      <c r="R39" s="201">
        <v>3117</v>
      </c>
      <c r="S39" s="205">
        <v>1393</v>
      </c>
      <c r="T39" s="205">
        <v>113</v>
      </c>
      <c r="U39" s="205">
        <v>65</v>
      </c>
      <c r="V39" s="205">
        <v>23</v>
      </c>
      <c r="W39" s="205">
        <v>1033</v>
      </c>
      <c r="X39" s="231">
        <v>490</v>
      </c>
      <c r="Y39" s="236">
        <v>77682</v>
      </c>
      <c r="Z39" s="235">
        <v>55052</v>
      </c>
      <c r="AA39" s="245">
        <v>70.900000000000006</v>
      </c>
      <c r="AB39" s="249">
        <v>1012918</v>
      </c>
      <c r="AC39" s="141"/>
    </row>
    <row r="40" spans="1:29" ht="19.5" customHeight="1">
      <c r="A40" s="68">
        <v>4</v>
      </c>
      <c r="B40" s="88">
        <v>1092</v>
      </c>
      <c r="C40" s="88">
        <v>944313</v>
      </c>
      <c r="D40" s="88" t="s">
        <v>120</v>
      </c>
      <c r="E40" s="88" t="s">
        <v>120</v>
      </c>
      <c r="F40" s="88">
        <v>1092</v>
      </c>
      <c r="G40" s="88">
        <v>944313</v>
      </c>
      <c r="H40" s="88" t="s">
        <v>120</v>
      </c>
      <c r="I40" s="120" t="s">
        <v>120</v>
      </c>
      <c r="J40" s="141">
        <v>3</v>
      </c>
      <c r="K40" s="156"/>
      <c r="L40" s="167">
        <v>15133</v>
      </c>
      <c r="M40" s="167">
        <v>10009</v>
      </c>
      <c r="N40" s="167">
        <v>91</v>
      </c>
      <c r="O40" s="167">
        <v>5033</v>
      </c>
      <c r="P40" s="167">
        <v>4124</v>
      </c>
      <c r="Q40" s="167">
        <v>908</v>
      </c>
      <c r="R40" s="202">
        <v>3216</v>
      </c>
      <c r="S40" s="206">
        <v>1468</v>
      </c>
      <c r="T40" s="206">
        <v>104</v>
      </c>
      <c r="U40" s="206">
        <v>94</v>
      </c>
      <c r="V40" s="206">
        <v>41</v>
      </c>
      <c r="W40" s="206">
        <v>987</v>
      </c>
      <c r="X40" s="232">
        <v>522</v>
      </c>
      <c r="Y40" s="237">
        <v>75104</v>
      </c>
      <c r="Z40" s="237">
        <v>55058</v>
      </c>
      <c r="AA40" s="246">
        <v>73.3</v>
      </c>
      <c r="AB40" s="250">
        <v>1010654</v>
      </c>
      <c r="AC40" s="260"/>
    </row>
    <row r="41" spans="1:29" s="47" customFormat="1" ht="19.5" customHeight="1">
      <c r="A41" s="69" t="s">
        <v>293</v>
      </c>
      <c r="B41" s="89">
        <v>1108</v>
      </c>
      <c r="C41" s="89">
        <v>975857</v>
      </c>
      <c r="D41" s="104" t="s">
        <v>120</v>
      </c>
      <c r="E41" s="104" t="s">
        <v>120</v>
      </c>
      <c r="F41" s="89">
        <v>1108</v>
      </c>
      <c r="G41" s="89">
        <v>975857</v>
      </c>
      <c r="H41" s="89" t="s">
        <v>120</v>
      </c>
      <c r="I41" s="121" t="s">
        <v>120</v>
      </c>
      <c r="J41" s="141">
        <v>4</v>
      </c>
      <c r="K41" s="156"/>
      <c r="L41" s="166">
        <v>14364</v>
      </c>
      <c r="M41" s="166">
        <v>9639</v>
      </c>
      <c r="N41" s="166">
        <v>80</v>
      </c>
      <c r="O41" s="166">
        <v>4645</v>
      </c>
      <c r="P41" s="166">
        <v>3968</v>
      </c>
      <c r="Q41" s="166">
        <v>915</v>
      </c>
      <c r="R41" s="201">
        <v>3053</v>
      </c>
      <c r="S41" s="205">
        <v>1452</v>
      </c>
      <c r="T41" s="205">
        <v>106</v>
      </c>
      <c r="U41" s="205">
        <v>76</v>
      </c>
      <c r="V41" s="205">
        <v>31</v>
      </c>
      <c r="W41" s="205">
        <v>913</v>
      </c>
      <c r="X41" s="231">
        <v>475</v>
      </c>
      <c r="Y41" s="235">
        <v>71709</v>
      </c>
      <c r="Z41" s="235">
        <v>53355</v>
      </c>
      <c r="AA41" s="245">
        <v>74.400000000000006</v>
      </c>
      <c r="AB41" s="249">
        <v>1003112</v>
      </c>
      <c r="AC41" s="141"/>
    </row>
    <row r="42" spans="1:29" ht="19.5" customHeight="1">
      <c r="A42" s="70" t="s">
        <v>349</v>
      </c>
      <c r="B42" s="92"/>
      <c r="C42" s="92"/>
      <c r="D42" s="43"/>
      <c r="E42" s="108"/>
      <c r="F42" s="108"/>
      <c r="G42" s="108"/>
      <c r="H42" s="43"/>
      <c r="I42" s="43"/>
      <c r="J42" s="142" t="s">
        <v>293</v>
      </c>
      <c r="K42" s="157"/>
      <c r="L42" s="168">
        <v>14000</v>
      </c>
      <c r="M42" s="168">
        <v>9496</v>
      </c>
      <c r="N42" s="168">
        <v>91</v>
      </c>
      <c r="O42" s="168">
        <v>4413</v>
      </c>
      <c r="P42" s="168">
        <v>4020</v>
      </c>
      <c r="Q42" s="168">
        <v>950</v>
      </c>
      <c r="R42" s="203">
        <v>3070</v>
      </c>
      <c r="S42" s="207">
        <v>1440</v>
      </c>
      <c r="T42" s="207">
        <v>126</v>
      </c>
      <c r="U42" s="207">
        <v>82</v>
      </c>
      <c r="V42" s="207">
        <v>46</v>
      </c>
      <c r="W42" s="207">
        <v>874</v>
      </c>
      <c r="X42" s="233">
        <v>502</v>
      </c>
      <c r="Y42" s="238">
        <v>69136</v>
      </c>
      <c r="Z42" s="238">
        <v>53283</v>
      </c>
      <c r="AA42" s="247">
        <v>77</v>
      </c>
      <c r="AB42" s="251">
        <v>972008</v>
      </c>
      <c r="AC42" s="142"/>
    </row>
    <row r="43" spans="1:29" ht="19.5" customHeight="1">
      <c r="J43" s="70" t="s">
        <v>360</v>
      </c>
      <c r="L43" s="169"/>
      <c r="M43" s="176"/>
      <c r="N43" s="176"/>
      <c r="O43" s="176"/>
      <c r="P43" s="176"/>
      <c r="Q43" s="176"/>
      <c r="R43" s="176"/>
      <c r="S43" s="176"/>
      <c r="T43" s="215"/>
      <c r="U43" s="215"/>
      <c r="V43" s="215"/>
      <c r="W43" s="215"/>
      <c r="X43" s="215"/>
      <c r="Y43" s="239"/>
      <c r="Z43" s="239"/>
      <c r="AA43" s="215"/>
      <c r="AB43" s="252"/>
    </row>
    <row r="46" spans="1:29">
      <c r="L46" s="170"/>
    </row>
    <row r="52" spans="10:29"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</row>
  </sheetData>
  <mergeCells count="191">
    <mergeCell ref="B1:I1"/>
    <mergeCell ref="B3:D3"/>
    <mergeCell ref="F3:I3"/>
    <mergeCell ref="J3:O3"/>
    <mergeCell ref="F4:H4"/>
    <mergeCell ref="J6:K6"/>
    <mergeCell ref="L6:M6"/>
    <mergeCell ref="N6:O6"/>
    <mergeCell ref="P6:Q6"/>
    <mergeCell ref="R6:S6"/>
    <mergeCell ref="T6:U6"/>
    <mergeCell ref="V6:W6"/>
    <mergeCell ref="J7:K7"/>
    <mergeCell ref="L7:M7"/>
    <mergeCell ref="N7:O7"/>
    <mergeCell ref="P7:Q7"/>
    <mergeCell ref="R7:S7"/>
    <mergeCell ref="T7:U7"/>
    <mergeCell ref="V7:W7"/>
    <mergeCell ref="J8:K8"/>
    <mergeCell ref="L8:M8"/>
    <mergeCell ref="N8:O8"/>
    <mergeCell ref="P8:Q8"/>
    <mergeCell ref="R8:S8"/>
    <mergeCell ref="T8:U8"/>
    <mergeCell ref="V8:W8"/>
    <mergeCell ref="J9:K9"/>
    <mergeCell ref="L9:M9"/>
    <mergeCell ref="N9:O9"/>
    <mergeCell ref="P9:Q9"/>
    <mergeCell ref="R9:S9"/>
    <mergeCell ref="T9:U9"/>
    <mergeCell ref="V9:W9"/>
    <mergeCell ref="J10:K10"/>
    <mergeCell ref="L10:M10"/>
    <mergeCell ref="N10:O10"/>
    <mergeCell ref="P10:Q10"/>
    <mergeCell ref="R10:S10"/>
    <mergeCell ref="T10:U10"/>
    <mergeCell ref="V10:W10"/>
    <mergeCell ref="J11:K11"/>
    <mergeCell ref="L11:M11"/>
    <mergeCell ref="N11:O11"/>
    <mergeCell ref="P11:Q11"/>
    <mergeCell ref="R11:S11"/>
    <mergeCell ref="T11:U11"/>
    <mergeCell ref="V11:W11"/>
    <mergeCell ref="J12:K12"/>
    <mergeCell ref="L12:M12"/>
    <mergeCell ref="N12:O12"/>
    <mergeCell ref="P12:Q12"/>
    <mergeCell ref="R12:S12"/>
    <mergeCell ref="T12:U12"/>
    <mergeCell ref="V12:W12"/>
    <mergeCell ref="J13:K13"/>
    <mergeCell ref="L13:M13"/>
    <mergeCell ref="N13:O13"/>
    <mergeCell ref="J14:K14"/>
    <mergeCell ref="L14:M14"/>
    <mergeCell ref="N14:O14"/>
    <mergeCell ref="P14:Q14"/>
    <mergeCell ref="R14:S14"/>
    <mergeCell ref="T14:U14"/>
    <mergeCell ref="V14:W14"/>
    <mergeCell ref="J15:K15"/>
    <mergeCell ref="L15:M15"/>
    <mergeCell ref="N15:O15"/>
    <mergeCell ref="A16:C16"/>
    <mergeCell ref="A18:I18"/>
    <mergeCell ref="A22:C22"/>
    <mergeCell ref="D22:F22"/>
    <mergeCell ref="B23:C23"/>
    <mergeCell ref="D23:E23"/>
    <mergeCell ref="F23:G23"/>
    <mergeCell ref="H23:I23"/>
    <mergeCell ref="J23:M23"/>
    <mergeCell ref="N23:Q23"/>
    <mergeCell ref="R23:U23"/>
    <mergeCell ref="V23:Y23"/>
    <mergeCell ref="Z23:AC23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33:I33"/>
    <mergeCell ref="J33:AC33"/>
    <mergeCell ref="A34:B34"/>
    <mergeCell ref="B35:C35"/>
    <mergeCell ref="D35:E35"/>
    <mergeCell ref="F35:G35"/>
    <mergeCell ref="H35:I35"/>
    <mergeCell ref="L35:O35"/>
    <mergeCell ref="P35:X35"/>
    <mergeCell ref="R36:X36"/>
    <mergeCell ref="J38:K38"/>
    <mergeCell ref="AB38:AC38"/>
    <mergeCell ref="J39:K39"/>
    <mergeCell ref="AB39:AC39"/>
    <mergeCell ref="J40:K40"/>
    <mergeCell ref="AB40:AC40"/>
    <mergeCell ref="J41:K41"/>
    <mergeCell ref="AB41:AC41"/>
    <mergeCell ref="J42:K42"/>
    <mergeCell ref="AB42:AC42"/>
    <mergeCell ref="A3:A5"/>
    <mergeCell ref="E3:E5"/>
    <mergeCell ref="P3:Q5"/>
    <mergeCell ref="R3:S5"/>
    <mergeCell ref="T3:U5"/>
    <mergeCell ref="V3:W5"/>
    <mergeCell ref="B4:B5"/>
    <mergeCell ref="C4:C5"/>
    <mergeCell ref="D4:D5"/>
    <mergeCell ref="I4:I5"/>
    <mergeCell ref="J4:K5"/>
    <mergeCell ref="L4:M5"/>
    <mergeCell ref="N4:O5"/>
    <mergeCell ref="A6:A7"/>
    <mergeCell ref="A8:A9"/>
    <mergeCell ref="A10:A11"/>
    <mergeCell ref="A12:A13"/>
    <mergeCell ref="A14:A15"/>
    <mergeCell ref="A23:A24"/>
    <mergeCell ref="A35:A36"/>
    <mergeCell ref="J35:K37"/>
    <mergeCell ref="Y35:Y37"/>
    <mergeCell ref="Z35:Z37"/>
    <mergeCell ref="AA35:AA37"/>
    <mergeCell ref="AB35:AC37"/>
    <mergeCell ref="L36:L37"/>
    <mergeCell ref="M36:M37"/>
    <mergeCell ref="N36:N37"/>
    <mergeCell ref="O36:O37"/>
    <mergeCell ref="P36:P37"/>
    <mergeCell ref="Q36:Q37"/>
  </mergeCells>
  <phoneticPr fontId="3"/>
  <pageMargins left="0.7" right="0.7" top="0.75" bottom="0.75" header="0.3" footer="0.3"/>
  <pageSetup paperSize="9" scale="87" fitToWidth="0" fitToHeight="1" orientation="portrait" usePrinterDefaults="1" r:id="rId1"/>
  <colBreaks count="1" manualBreakCount="1">
    <brk id="9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50"/>
  <sheetViews>
    <sheetView view="pageBreakPreview" zoomScaleSheetLayoutView="100" workbookViewId="0">
      <selection activeCell="R41" sqref="R41"/>
    </sheetView>
  </sheetViews>
  <sheetFormatPr defaultColWidth="9" defaultRowHeight="12"/>
  <cols>
    <col min="1" max="1" width="9.5" style="42" customWidth="1"/>
    <col min="2" max="9" width="9.625" style="42" customWidth="1"/>
    <col min="10" max="17" width="10.875" style="42" customWidth="1"/>
    <col min="18" max="16384" width="9" style="42"/>
  </cols>
  <sheetData>
    <row r="1" spans="1:17" ht="18.75">
      <c r="A1" s="262" t="s">
        <v>177</v>
      </c>
      <c r="B1" s="262"/>
      <c r="C1" s="262"/>
      <c r="D1" s="262"/>
      <c r="E1" s="262"/>
      <c r="F1" s="262"/>
      <c r="G1" s="262"/>
      <c r="H1" s="124"/>
      <c r="I1" s="124"/>
      <c r="J1" s="262" t="s">
        <v>246</v>
      </c>
      <c r="K1" s="262"/>
      <c r="L1" s="262"/>
      <c r="M1" s="262"/>
      <c r="N1" s="262"/>
      <c r="O1" s="262"/>
      <c r="P1" s="262"/>
      <c r="Q1" s="124"/>
    </row>
    <row r="2" spans="1:17">
      <c r="A2" s="49" t="s">
        <v>191</v>
      </c>
      <c r="B2" s="49"/>
      <c r="C2" s="49"/>
      <c r="D2" s="49"/>
      <c r="E2" s="49"/>
      <c r="F2" s="49"/>
      <c r="G2" s="312" t="s">
        <v>104</v>
      </c>
      <c r="L2" s="179"/>
      <c r="M2" s="49"/>
      <c r="N2" s="49"/>
      <c r="O2" s="355" t="s">
        <v>147</v>
      </c>
      <c r="P2" s="355"/>
    </row>
    <row r="3" spans="1:17" ht="30.6" customHeight="1">
      <c r="A3" s="263" t="s">
        <v>57</v>
      </c>
      <c r="B3" s="272" t="s">
        <v>190</v>
      </c>
      <c r="C3" s="288"/>
      <c r="D3" s="298" t="s">
        <v>189</v>
      </c>
      <c r="E3" s="306" t="s">
        <v>185</v>
      </c>
      <c r="F3" s="310" t="s">
        <v>184</v>
      </c>
      <c r="G3" s="313" t="s">
        <v>121</v>
      </c>
      <c r="J3" s="183" t="s">
        <v>73</v>
      </c>
      <c r="K3" s="344" t="s">
        <v>153</v>
      </c>
      <c r="L3" s="143"/>
      <c r="M3" s="305" t="s">
        <v>146</v>
      </c>
      <c r="N3" s="183"/>
      <c r="O3" s="305" t="s">
        <v>144</v>
      </c>
      <c r="P3" s="125"/>
    </row>
    <row r="4" spans="1:17" ht="21" customHeight="1">
      <c r="A4" s="263"/>
      <c r="B4" s="273" t="s">
        <v>178</v>
      </c>
      <c r="C4" s="289" t="s">
        <v>179</v>
      </c>
      <c r="D4" s="299"/>
      <c r="E4" s="307"/>
      <c r="F4" s="311"/>
      <c r="G4" s="314"/>
      <c r="J4" s="183"/>
      <c r="K4" s="345"/>
      <c r="L4" s="144"/>
      <c r="M4" s="158" t="s">
        <v>142</v>
      </c>
      <c r="N4" s="353"/>
      <c r="O4" s="356" t="s">
        <v>269</v>
      </c>
      <c r="P4" s="344" t="s">
        <v>140</v>
      </c>
    </row>
    <row r="5" spans="1:17" ht="21" customHeight="1">
      <c r="A5" s="264" t="s">
        <v>317</v>
      </c>
      <c r="B5" s="274">
        <v>54329</v>
      </c>
      <c r="C5" s="290">
        <v>7810</v>
      </c>
      <c r="D5" s="300">
        <v>6606</v>
      </c>
      <c r="E5" s="300">
        <v>6829</v>
      </c>
      <c r="F5" s="300">
        <v>6475</v>
      </c>
      <c r="G5" s="315">
        <v>82049</v>
      </c>
      <c r="J5" s="183"/>
      <c r="K5" s="76" t="s">
        <v>137</v>
      </c>
      <c r="L5" s="76" t="s">
        <v>136</v>
      </c>
      <c r="M5" s="159"/>
      <c r="N5" s="280" t="s">
        <v>344</v>
      </c>
      <c r="O5" s="326"/>
      <c r="P5" s="345"/>
    </row>
    <row r="6" spans="1:17" ht="21" customHeight="1">
      <c r="A6" s="264">
        <v>2</v>
      </c>
      <c r="B6" s="275">
        <v>18378</v>
      </c>
      <c r="C6" s="290" t="s">
        <v>120</v>
      </c>
      <c r="D6" s="277">
        <v>540</v>
      </c>
      <c r="E6" s="277">
        <v>1960</v>
      </c>
      <c r="F6" s="277">
        <v>1314</v>
      </c>
      <c r="G6" s="316">
        <v>22192</v>
      </c>
      <c r="J6" s="53" t="s">
        <v>355</v>
      </c>
      <c r="K6" s="281">
        <v>4</v>
      </c>
      <c r="L6" s="281">
        <v>54</v>
      </c>
      <c r="M6" s="281">
        <v>50</v>
      </c>
      <c r="N6" s="281">
        <v>50</v>
      </c>
      <c r="O6" s="281">
        <v>23</v>
      </c>
      <c r="P6" s="333">
        <v>15</v>
      </c>
    </row>
    <row r="7" spans="1:17" ht="21" customHeight="1">
      <c r="A7" s="264">
        <v>3</v>
      </c>
      <c r="B7" s="275">
        <v>16607</v>
      </c>
      <c r="C7" s="290">
        <v>527</v>
      </c>
      <c r="D7" s="277">
        <v>851</v>
      </c>
      <c r="E7" s="277">
        <v>1708</v>
      </c>
      <c r="F7" s="277">
        <v>1033</v>
      </c>
      <c r="G7" s="316">
        <v>20726</v>
      </c>
      <c r="J7" s="270">
        <v>4</v>
      </c>
      <c r="K7" s="281">
        <v>4</v>
      </c>
      <c r="L7" s="281">
        <v>54</v>
      </c>
      <c r="M7" s="281">
        <v>47</v>
      </c>
      <c r="N7" s="281">
        <v>47</v>
      </c>
      <c r="O7" s="281">
        <v>30</v>
      </c>
      <c r="P7" s="333">
        <v>12</v>
      </c>
    </row>
    <row r="8" spans="1:17" ht="21" customHeight="1">
      <c r="A8" s="264">
        <v>4</v>
      </c>
      <c r="B8" s="274">
        <v>31017</v>
      </c>
      <c r="C8" s="291">
        <v>2508</v>
      </c>
      <c r="D8" s="300">
        <v>3119</v>
      </c>
      <c r="E8" s="300">
        <v>4081</v>
      </c>
      <c r="F8" s="300">
        <v>1219</v>
      </c>
      <c r="G8" s="315">
        <v>41944</v>
      </c>
      <c r="J8" s="271" t="s">
        <v>367</v>
      </c>
      <c r="K8" s="287">
        <v>4</v>
      </c>
      <c r="L8" s="287">
        <v>54</v>
      </c>
      <c r="M8" s="287">
        <v>48</v>
      </c>
      <c r="N8" s="287">
        <v>48</v>
      </c>
      <c r="O8" s="287">
        <v>35</v>
      </c>
      <c r="P8" s="334">
        <v>11</v>
      </c>
    </row>
    <row r="9" spans="1:17" ht="21" customHeight="1">
      <c r="A9" s="265" t="s">
        <v>367</v>
      </c>
      <c r="B9" s="276">
        <v>37688</v>
      </c>
      <c r="C9" s="292">
        <v>4676</v>
      </c>
      <c r="D9" s="301">
        <v>3830</v>
      </c>
      <c r="E9" s="301">
        <v>5440</v>
      </c>
      <c r="F9" s="301">
        <v>1069</v>
      </c>
      <c r="G9" s="317">
        <v>52703</v>
      </c>
      <c r="J9" s="337" t="s">
        <v>135</v>
      </c>
      <c r="L9" s="284"/>
      <c r="M9" s="49"/>
      <c r="N9" s="49"/>
      <c r="O9" s="49"/>
      <c r="P9" s="49"/>
    </row>
    <row r="10" spans="1:17" ht="16.899999999999999" customHeight="1">
      <c r="A10" s="266" t="s">
        <v>176</v>
      </c>
      <c r="C10" s="266"/>
      <c r="D10" s="302"/>
      <c r="E10" s="302"/>
      <c r="F10" s="302"/>
      <c r="G10" s="302"/>
      <c r="H10" s="302"/>
      <c r="I10" s="302"/>
    </row>
    <row r="11" spans="1:17" ht="14.1" customHeight="1">
      <c r="A11" s="267" t="s">
        <v>265</v>
      </c>
      <c r="B11" s="267"/>
      <c r="C11" s="267"/>
      <c r="D11" s="267"/>
      <c r="E11" s="267"/>
      <c r="F11" s="267"/>
      <c r="G11" s="267"/>
      <c r="H11" s="267"/>
      <c r="I11" s="267"/>
    </row>
    <row r="12" spans="1:17" ht="14.1" customHeight="1">
      <c r="A12" s="267" t="s">
        <v>361</v>
      </c>
      <c r="B12" s="267"/>
      <c r="C12" s="267"/>
      <c r="D12" s="267"/>
      <c r="E12" s="267"/>
      <c r="F12" s="267"/>
      <c r="G12" s="267"/>
      <c r="H12" s="267"/>
      <c r="I12" s="267"/>
    </row>
    <row r="13" spans="1:17" ht="14.1" customHeight="1">
      <c r="A13" s="267" t="s">
        <v>304</v>
      </c>
      <c r="B13" s="267"/>
      <c r="C13" s="267"/>
      <c r="D13" s="267"/>
      <c r="E13" s="267"/>
      <c r="F13" s="267"/>
      <c r="G13" s="267"/>
      <c r="H13" s="267"/>
      <c r="I13" s="267"/>
      <c r="O13" s="170"/>
    </row>
    <row r="14" spans="1:17" s="48" customFormat="1" ht="18.75">
      <c r="A14" s="71" t="s">
        <v>173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354"/>
      <c r="O14" s="354"/>
      <c r="P14" s="354"/>
      <c r="Q14" s="354"/>
    </row>
    <row r="15" spans="1:17" s="48" customForma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258" t="s">
        <v>104</v>
      </c>
      <c r="P15" s="43"/>
    </row>
    <row r="16" spans="1:17" s="48" customFormat="1" ht="24" customHeight="1">
      <c r="A16" s="73" t="s">
        <v>73</v>
      </c>
      <c r="B16" s="123" t="s">
        <v>171</v>
      </c>
      <c r="C16" s="293"/>
      <c r="D16" s="303" t="s">
        <v>170</v>
      </c>
      <c r="E16" s="308"/>
      <c r="F16" s="303" t="s">
        <v>134</v>
      </c>
      <c r="G16" s="318"/>
      <c r="H16" s="293" t="s">
        <v>169</v>
      </c>
      <c r="I16" s="123"/>
      <c r="J16" s="293" t="s">
        <v>168</v>
      </c>
      <c r="K16" s="91"/>
      <c r="L16" s="91" t="s">
        <v>166</v>
      </c>
      <c r="M16" s="123"/>
    </row>
    <row r="17" spans="1:29" s="48" customFormat="1" ht="30" customHeight="1">
      <c r="A17" s="74"/>
      <c r="B17" s="91" t="s">
        <v>165</v>
      </c>
      <c r="C17" s="294" t="s">
        <v>11</v>
      </c>
      <c r="D17" s="91" t="s">
        <v>165</v>
      </c>
      <c r="E17" s="294" t="s">
        <v>11</v>
      </c>
      <c r="F17" s="91" t="s">
        <v>165</v>
      </c>
      <c r="G17" s="294" t="s">
        <v>11</v>
      </c>
      <c r="H17" s="323" t="s">
        <v>345</v>
      </c>
      <c r="I17" s="329" t="s">
        <v>11</v>
      </c>
      <c r="J17" s="293" t="s">
        <v>165</v>
      </c>
      <c r="K17" s="294" t="s">
        <v>11</v>
      </c>
      <c r="L17" s="91" t="s">
        <v>165</v>
      </c>
      <c r="M17" s="329" t="s">
        <v>11</v>
      </c>
    </row>
    <row r="18" spans="1:29" s="48" customFormat="1" ht="18.75" customHeight="1">
      <c r="A18" s="264" t="s">
        <v>317</v>
      </c>
      <c r="B18" s="277">
        <v>6815</v>
      </c>
      <c r="C18" s="277">
        <v>1468170</v>
      </c>
      <c r="D18" s="277">
        <v>35</v>
      </c>
      <c r="E18" s="277">
        <v>1227</v>
      </c>
      <c r="F18" s="277">
        <v>1412</v>
      </c>
      <c r="G18" s="277">
        <v>75586</v>
      </c>
      <c r="H18" s="324">
        <v>821</v>
      </c>
      <c r="I18" s="330">
        <v>447190</v>
      </c>
      <c r="J18" s="324">
        <v>145</v>
      </c>
      <c r="K18" s="275" t="s">
        <v>120</v>
      </c>
      <c r="L18" s="277">
        <v>879</v>
      </c>
      <c r="M18" s="316">
        <v>41976</v>
      </c>
    </row>
    <row r="19" spans="1:29" s="48" customFormat="1" ht="18.75" customHeight="1">
      <c r="A19" s="264">
        <v>2</v>
      </c>
      <c r="B19" s="277">
        <v>6590</v>
      </c>
      <c r="C19" s="277">
        <v>1417010</v>
      </c>
      <c r="D19" s="277">
        <v>32</v>
      </c>
      <c r="E19" s="277">
        <v>1089</v>
      </c>
      <c r="F19" s="277">
        <v>1402</v>
      </c>
      <c r="G19" s="277">
        <v>76392</v>
      </c>
      <c r="H19" s="324">
        <v>810</v>
      </c>
      <c r="I19" s="330">
        <v>339399</v>
      </c>
      <c r="J19" s="324">
        <v>148</v>
      </c>
      <c r="K19" s="275" t="s">
        <v>120</v>
      </c>
      <c r="L19" s="277">
        <v>907</v>
      </c>
      <c r="M19" s="316">
        <v>43084</v>
      </c>
    </row>
    <row r="20" spans="1:29" s="48" customFormat="1" ht="18.75" customHeight="1">
      <c r="A20" s="264">
        <v>3</v>
      </c>
      <c r="B20" s="277">
        <v>6418</v>
      </c>
      <c r="C20" s="277">
        <v>1377340</v>
      </c>
      <c r="D20" s="277">
        <v>35</v>
      </c>
      <c r="E20" s="277">
        <v>867</v>
      </c>
      <c r="F20" s="277">
        <v>1383</v>
      </c>
      <c r="G20" s="277">
        <v>75881</v>
      </c>
      <c r="H20" s="324">
        <v>786</v>
      </c>
      <c r="I20" s="330">
        <v>334662</v>
      </c>
      <c r="J20" s="324">
        <v>147</v>
      </c>
      <c r="K20" s="275" t="s">
        <v>120</v>
      </c>
      <c r="L20" s="277">
        <v>895</v>
      </c>
      <c r="M20" s="316">
        <v>43664</v>
      </c>
    </row>
    <row r="21" spans="1:29" s="48" customFormat="1" ht="18.75" customHeight="1">
      <c r="A21" s="264">
        <v>4</v>
      </c>
      <c r="B21" s="277">
        <v>6049</v>
      </c>
      <c r="C21" s="277">
        <v>1319020</v>
      </c>
      <c r="D21" s="277">
        <v>29</v>
      </c>
      <c r="E21" s="277">
        <v>1077</v>
      </c>
      <c r="F21" s="277">
        <v>1407</v>
      </c>
      <c r="G21" s="277">
        <v>75464</v>
      </c>
      <c r="H21" s="324">
        <v>757</v>
      </c>
      <c r="I21" s="330">
        <v>321938</v>
      </c>
      <c r="J21" s="324">
        <v>149</v>
      </c>
      <c r="K21" s="275" t="s">
        <v>120</v>
      </c>
      <c r="L21" s="277">
        <v>922</v>
      </c>
      <c r="M21" s="316">
        <v>44024</v>
      </c>
    </row>
    <row r="22" spans="1:29" s="108" customFormat="1" ht="18.75" customHeight="1">
      <c r="A22" s="265" t="s">
        <v>367</v>
      </c>
      <c r="B22" s="278">
        <v>5811</v>
      </c>
      <c r="C22" s="278">
        <v>1260550</v>
      </c>
      <c r="D22" s="278">
        <v>32</v>
      </c>
      <c r="E22" s="278">
        <v>1023</v>
      </c>
      <c r="F22" s="278">
        <v>1412</v>
      </c>
      <c r="G22" s="278">
        <v>78103</v>
      </c>
      <c r="H22" s="325">
        <v>744</v>
      </c>
      <c r="I22" s="331">
        <v>311762</v>
      </c>
      <c r="J22" s="338">
        <v>152</v>
      </c>
      <c r="K22" s="276" t="s">
        <v>120</v>
      </c>
      <c r="L22" s="301">
        <v>1011</v>
      </c>
      <c r="M22" s="317">
        <v>45736</v>
      </c>
    </row>
    <row r="23" spans="1:29" s="48" customFormat="1">
      <c r="A23" s="92" t="s">
        <v>163</v>
      </c>
      <c r="B23" s="279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1:29">
      <c r="A24" s="92"/>
      <c r="B24" s="279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5" spans="1:29" ht="10.5" customHeight="1">
      <c r="A25" s="92"/>
      <c r="B25" s="279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</row>
    <row r="26" spans="1:29" s="48" customFormat="1" ht="18.75">
      <c r="A26" s="262" t="s">
        <v>162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</row>
    <row r="27" spans="1:29" s="48" customFormat="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M27" s="225" t="s">
        <v>147</v>
      </c>
      <c r="R27" s="358"/>
      <c r="S27" s="358"/>
      <c r="T27" s="358"/>
      <c r="U27" s="358"/>
      <c r="V27" s="358"/>
      <c r="W27" s="358"/>
      <c r="X27" s="358"/>
      <c r="Y27" s="358"/>
      <c r="Z27" s="358"/>
      <c r="AA27" s="358"/>
      <c r="AB27" s="358"/>
      <c r="AC27" s="358"/>
    </row>
    <row r="28" spans="1:29" s="48" customFormat="1" ht="18.75" customHeight="1">
      <c r="A28" s="171" t="s">
        <v>73</v>
      </c>
      <c r="B28" s="280" t="s">
        <v>161</v>
      </c>
      <c r="C28" s="280"/>
      <c r="D28" s="280"/>
      <c r="E28" s="280"/>
      <c r="F28" s="280"/>
      <c r="G28" s="280"/>
      <c r="H28" s="305" t="s">
        <v>159</v>
      </c>
      <c r="I28" s="125"/>
      <c r="J28" s="125" t="s">
        <v>158</v>
      </c>
      <c r="K28" s="183"/>
      <c r="L28" s="305" t="s">
        <v>144</v>
      </c>
      <c r="M28" s="125"/>
    </row>
    <row r="29" spans="1:29" s="48" customFormat="1" ht="18.75" customHeight="1">
      <c r="A29" s="268"/>
      <c r="B29" s="115" t="s">
        <v>157</v>
      </c>
      <c r="C29" s="295"/>
      <c r="D29" s="304" t="s">
        <v>156</v>
      </c>
      <c r="E29" s="304"/>
      <c r="F29" s="76" t="s">
        <v>155</v>
      </c>
      <c r="G29" s="76"/>
      <c r="H29" s="158" t="s">
        <v>142</v>
      </c>
      <c r="I29" s="309"/>
      <c r="J29" s="339"/>
      <c r="K29" s="346"/>
      <c r="L29" s="349" t="s">
        <v>167</v>
      </c>
      <c r="M29" s="344" t="s">
        <v>154</v>
      </c>
    </row>
    <row r="30" spans="1:29" s="48" customFormat="1" ht="18.75" customHeight="1">
      <c r="A30" s="172"/>
      <c r="B30" s="76" t="s">
        <v>137</v>
      </c>
      <c r="C30" s="76" t="s">
        <v>136</v>
      </c>
      <c r="D30" s="76" t="s">
        <v>137</v>
      </c>
      <c r="E30" s="76" t="s">
        <v>136</v>
      </c>
      <c r="F30" s="76" t="s">
        <v>137</v>
      </c>
      <c r="G30" s="76" t="s">
        <v>136</v>
      </c>
      <c r="H30" s="326"/>
      <c r="I30" s="332" t="s">
        <v>344</v>
      </c>
      <c r="J30" s="125" t="s">
        <v>350</v>
      </c>
      <c r="K30" s="280" t="s">
        <v>148</v>
      </c>
      <c r="L30" s="350"/>
      <c r="M30" s="345"/>
    </row>
    <row r="31" spans="1:29" s="48" customFormat="1" ht="18.75" customHeight="1">
      <c r="A31" s="264" t="s">
        <v>317</v>
      </c>
      <c r="B31" s="281">
        <v>20</v>
      </c>
      <c r="C31" s="281">
        <v>2187</v>
      </c>
      <c r="D31" s="281">
        <v>9</v>
      </c>
      <c r="E31" s="281">
        <v>683</v>
      </c>
      <c r="F31" s="281">
        <v>11</v>
      </c>
      <c r="G31" s="281">
        <v>1504</v>
      </c>
      <c r="H31" s="281">
        <v>1917</v>
      </c>
      <c r="I31" s="333">
        <v>725</v>
      </c>
      <c r="J31" s="340">
        <v>409</v>
      </c>
      <c r="K31" s="281">
        <v>783</v>
      </c>
      <c r="L31" s="333">
        <v>427</v>
      </c>
      <c r="M31" s="333">
        <v>84</v>
      </c>
    </row>
    <row r="32" spans="1:29" s="48" customFormat="1" ht="18.75" customHeight="1">
      <c r="A32" s="264">
        <v>2</v>
      </c>
      <c r="B32" s="281">
        <v>19</v>
      </c>
      <c r="C32" s="281">
        <v>2153</v>
      </c>
      <c r="D32" s="281">
        <v>7</v>
      </c>
      <c r="E32" s="281">
        <v>619</v>
      </c>
      <c r="F32" s="281">
        <v>12</v>
      </c>
      <c r="G32" s="281">
        <v>1534</v>
      </c>
      <c r="H32" s="281">
        <v>1857</v>
      </c>
      <c r="I32" s="333">
        <v>696</v>
      </c>
      <c r="J32" s="341">
        <v>367</v>
      </c>
      <c r="K32" s="281">
        <v>794</v>
      </c>
      <c r="L32" s="333">
        <v>397</v>
      </c>
      <c r="M32" s="333">
        <v>85</v>
      </c>
    </row>
    <row r="33" spans="1:17" s="48" customFormat="1" ht="18.75" customHeight="1">
      <c r="A33" s="264">
        <v>3</v>
      </c>
      <c r="B33" s="281">
        <v>19</v>
      </c>
      <c r="C33" s="281">
        <v>2112</v>
      </c>
      <c r="D33" s="281">
        <v>7</v>
      </c>
      <c r="E33" s="281">
        <v>579</v>
      </c>
      <c r="F33" s="281">
        <v>12</v>
      </c>
      <c r="G33" s="281">
        <v>1533</v>
      </c>
      <c r="H33" s="281">
        <v>1779</v>
      </c>
      <c r="I33" s="333">
        <v>684</v>
      </c>
      <c r="J33" s="341">
        <v>324</v>
      </c>
      <c r="K33" s="281">
        <v>771</v>
      </c>
      <c r="L33" s="333">
        <v>354</v>
      </c>
      <c r="M33" s="333">
        <v>109</v>
      </c>
    </row>
    <row r="34" spans="1:17" s="170" customFormat="1" ht="18.75" customHeight="1">
      <c r="A34" s="264">
        <v>4</v>
      </c>
      <c r="B34" s="281">
        <v>19</v>
      </c>
      <c r="C34" s="281">
        <v>2110</v>
      </c>
      <c r="D34" s="281">
        <v>7</v>
      </c>
      <c r="E34" s="281">
        <v>579</v>
      </c>
      <c r="F34" s="281">
        <v>12</v>
      </c>
      <c r="G34" s="281">
        <v>1531</v>
      </c>
      <c r="H34" s="281">
        <v>1701</v>
      </c>
      <c r="I34" s="333">
        <v>670</v>
      </c>
      <c r="J34" s="341">
        <v>345</v>
      </c>
      <c r="K34" s="281">
        <v>686</v>
      </c>
      <c r="L34" s="281">
        <v>412</v>
      </c>
      <c r="M34" s="333">
        <v>94</v>
      </c>
    </row>
    <row r="35" spans="1:17" s="48" customFormat="1" ht="18.75" customHeight="1">
      <c r="A35" s="265" t="s">
        <v>367</v>
      </c>
      <c r="B35" s="282">
        <v>19</v>
      </c>
      <c r="C35" s="287">
        <v>2022</v>
      </c>
      <c r="D35" s="287">
        <v>7</v>
      </c>
      <c r="E35" s="287">
        <v>579</v>
      </c>
      <c r="F35" s="287">
        <v>12</v>
      </c>
      <c r="G35" s="287">
        <v>1443</v>
      </c>
      <c r="H35" s="287">
        <v>1624</v>
      </c>
      <c r="I35" s="334">
        <v>623</v>
      </c>
      <c r="J35" s="342">
        <v>331</v>
      </c>
      <c r="K35" s="287">
        <v>670</v>
      </c>
      <c r="L35" s="287">
        <v>403</v>
      </c>
      <c r="M35" s="334">
        <v>100</v>
      </c>
    </row>
    <row r="36" spans="1:17" s="48" customFormat="1">
      <c r="A36" s="60" t="s">
        <v>135</v>
      </c>
      <c r="B36" s="283"/>
      <c r="C36" s="49"/>
      <c r="D36" s="49"/>
      <c r="E36" s="49"/>
      <c r="F36" s="49"/>
      <c r="G36" s="49"/>
      <c r="H36" s="49"/>
      <c r="I36" s="49"/>
      <c r="J36" s="343"/>
      <c r="K36" s="343"/>
      <c r="L36" s="343"/>
      <c r="M36" s="343"/>
    </row>
    <row r="37" spans="1:17">
      <c r="A37" s="83"/>
      <c r="B37" s="284"/>
      <c r="C37" s="49"/>
      <c r="D37" s="49"/>
      <c r="E37" s="49"/>
      <c r="F37" s="49"/>
      <c r="G37" s="49"/>
      <c r="H37" s="49"/>
      <c r="I37" s="49"/>
      <c r="J37" s="343"/>
      <c r="K37" s="343"/>
      <c r="L37" s="343"/>
      <c r="M37" s="343"/>
    </row>
    <row r="38" spans="1:17" ht="10.5" customHeight="1">
      <c r="A38" s="83"/>
      <c r="B38" s="284"/>
      <c r="C38" s="49"/>
      <c r="D38" s="49"/>
      <c r="E38" s="49"/>
      <c r="F38" s="49"/>
      <c r="G38" s="49"/>
      <c r="H38" s="49"/>
      <c r="I38" s="49"/>
      <c r="J38" s="343"/>
      <c r="K38" s="343"/>
      <c r="L38" s="343"/>
      <c r="M38" s="343"/>
    </row>
    <row r="39" spans="1:17" s="48" customFormat="1" ht="18.75">
      <c r="A39" s="269" t="s">
        <v>145</v>
      </c>
      <c r="B39" s="269"/>
      <c r="C39" s="269"/>
      <c r="D39" s="269"/>
      <c r="E39" s="269"/>
      <c r="F39" s="269"/>
      <c r="G39" s="269"/>
      <c r="H39" s="269"/>
      <c r="J39" s="262" t="s">
        <v>122</v>
      </c>
      <c r="K39" s="262"/>
      <c r="L39" s="262"/>
      <c r="M39" s="262"/>
      <c r="N39" s="262"/>
      <c r="O39" s="262"/>
      <c r="P39" s="262"/>
    </row>
    <row r="40" spans="1:17" s="48" customFormat="1">
      <c r="A40" s="179"/>
      <c r="B40" s="179"/>
      <c r="C40" s="179"/>
      <c r="D40" s="179"/>
      <c r="E40" s="179"/>
      <c r="F40" s="179"/>
      <c r="G40" s="179"/>
      <c r="H40" s="284"/>
      <c r="I40" s="225" t="s">
        <v>316</v>
      </c>
      <c r="J40" s="49"/>
      <c r="K40" s="49"/>
      <c r="L40" s="49"/>
      <c r="M40" s="49"/>
      <c r="N40" s="49"/>
      <c r="O40" s="49"/>
      <c r="P40" s="225" t="s">
        <v>125</v>
      </c>
    </row>
    <row r="41" spans="1:17" s="48" customFormat="1" ht="18.75" customHeight="1">
      <c r="A41" s="183" t="s">
        <v>73</v>
      </c>
      <c r="B41" s="285" t="s">
        <v>152</v>
      </c>
      <c r="C41" s="296"/>
      <c r="D41" s="305" t="s">
        <v>146</v>
      </c>
      <c r="E41" s="125"/>
      <c r="F41" s="125"/>
      <c r="G41" s="183"/>
      <c r="H41" s="305" t="s">
        <v>144</v>
      </c>
      <c r="I41" s="125"/>
      <c r="J41" s="183" t="s">
        <v>73</v>
      </c>
      <c r="K41" s="347" t="s">
        <v>41</v>
      </c>
      <c r="L41" s="351"/>
      <c r="M41" s="305" t="s">
        <v>146</v>
      </c>
      <c r="N41" s="183"/>
      <c r="O41" s="305" t="s">
        <v>144</v>
      </c>
      <c r="P41" s="125"/>
      <c r="Q41" s="170"/>
    </row>
    <row r="42" spans="1:17" s="48" customFormat="1" ht="18.75" customHeight="1">
      <c r="A42" s="183"/>
      <c r="B42" s="286"/>
      <c r="C42" s="297"/>
      <c r="D42" s="159" t="s">
        <v>142</v>
      </c>
      <c r="E42" s="309"/>
      <c r="F42" s="309"/>
      <c r="G42" s="319"/>
      <c r="H42" s="327" t="s">
        <v>141</v>
      </c>
      <c r="I42" s="335" t="s">
        <v>140</v>
      </c>
      <c r="J42" s="183"/>
      <c r="K42" s="348"/>
      <c r="L42" s="352"/>
      <c r="M42" s="159" t="s">
        <v>142</v>
      </c>
      <c r="N42" s="309"/>
      <c r="O42" s="327" t="s">
        <v>141</v>
      </c>
      <c r="P42" s="335" t="s">
        <v>140</v>
      </c>
      <c r="Q42" s="170"/>
    </row>
    <row r="43" spans="1:17" s="48" customFormat="1" ht="18.75" customHeight="1">
      <c r="A43" s="183"/>
      <c r="B43" s="76" t="s">
        <v>137</v>
      </c>
      <c r="C43" s="76" t="s">
        <v>136</v>
      </c>
      <c r="D43" s="305"/>
      <c r="E43" s="280" t="s">
        <v>344</v>
      </c>
      <c r="F43" s="280" t="s">
        <v>350</v>
      </c>
      <c r="G43" s="320" t="s">
        <v>148</v>
      </c>
      <c r="H43" s="328"/>
      <c r="I43" s="336"/>
      <c r="J43" s="183"/>
      <c r="K43" s="76" t="s">
        <v>137</v>
      </c>
      <c r="L43" s="76" t="s">
        <v>136</v>
      </c>
      <c r="M43" s="305"/>
      <c r="N43" s="280" t="s">
        <v>237</v>
      </c>
      <c r="O43" s="328"/>
      <c r="P43" s="336"/>
      <c r="Q43" s="170"/>
    </row>
    <row r="44" spans="1:17" s="45" customFormat="1" ht="18.75" customHeight="1">
      <c r="A44" s="53" t="s">
        <v>355</v>
      </c>
      <c r="B44" s="281">
        <v>5</v>
      </c>
      <c r="C44" s="281">
        <v>705</v>
      </c>
      <c r="D44" s="281">
        <v>636</v>
      </c>
      <c r="E44" s="281">
        <v>55</v>
      </c>
      <c r="F44" s="281">
        <v>191</v>
      </c>
      <c r="G44" s="321">
        <v>390</v>
      </c>
      <c r="H44" s="281">
        <v>99</v>
      </c>
      <c r="I44" s="333">
        <v>18</v>
      </c>
      <c r="J44" s="53" t="s">
        <v>355</v>
      </c>
      <c r="K44" s="281">
        <v>3</v>
      </c>
      <c r="L44" s="281">
        <v>365</v>
      </c>
      <c r="M44" s="281">
        <v>291</v>
      </c>
      <c r="N44" s="281">
        <v>286</v>
      </c>
      <c r="O44" s="281">
        <v>38</v>
      </c>
      <c r="P44" s="333">
        <v>13</v>
      </c>
    </row>
    <row r="45" spans="1:17" s="45" customFormat="1" ht="18.75" customHeight="1">
      <c r="A45" s="270">
        <v>4</v>
      </c>
      <c r="B45" s="281">
        <v>5</v>
      </c>
      <c r="C45" s="281">
        <v>750</v>
      </c>
      <c r="D45" s="281">
        <v>606</v>
      </c>
      <c r="E45" s="281">
        <v>61</v>
      </c>
      <c r="F45" s="281">
        <v>161</v>
      </c>
      <c r="G45" s="321">
        <v>384</v>
      </c>
      <c r="H45" s="281">
        <v>105</v>
      </c>
      <c r="I45" s="333">
        <v>29</v>
      </c>
      <c r="J45" s="270">
        <v>4</v>
      </c>
      <c r="K45" s="281">
        <v>3</v>
      </c>
      <c r="L45" s="281">
        <v>345</v>
      </c>
      <c r="M45" s="281">
        <v>263</v>
      </c>
      <c r="N45" s="281">
        <v>263</v>
      </c>
      <c r="O45" s="281">
        <v>42</v>
      </c>
      <c r="P45" s="333">
        <v>11</v>
      </c>
      <c r="Q45" s="170"/>
    </row>
    <row r="46" spans="1:17" s="261" customFormat="1" ht="18.75" customHeight="1">
      <c r="A46" s="271" t="s">
        <v>367</v>
      </c>
      <c r="B46" s="287">
        <v>5</v>
      </c>
      <c r="C46" s="287">
        <v>705</v>
      </c>
      <c r="D46" s="287">
        <v>573</v>
      </c>
      <c r="E46" s="287">
        <v>64</v>
      </c>
      <c r="F46" s="287">
        <v>145</v>
      </c>
      <c r="G46" s="322">
        <v>364</v>
      </c>
      <c r="H46" s="287">
        <v>100</v>
      </c>
      <c r="I46" s="334">
        <v>32</v>
      </c>
      <c r="J46" s="271" t="s">
        <v>367</v>
      </c>
      <c r="K46" s="287">
        <v>3</v>
      </c>
      <c r="L46" s="287">
        <v>330</v>
      </c>
      <c r="M46" s="287">
        <v>240</v>
      </c>
      <c r="N46" s="287">
        <v>240</v>
      </c>
      <c r="O46" s="287">
        <v>43</v>
      </c>
      <c r="P46" s="334">
        <v>12</v>
      </c>
      <c r="Q46" s="357"/>
    </row>
    <row r="47" spans="1:17" s="48" customFormat="1">
      <c r="A47" s="60" t="s">
        <v>135</v>
      </c>
      <c r="B47" s="284"/>
      <c r="C47" s="179"/>
      <c r="D47" s="179"/>
      <c r="E47" s="179"/>
      <c r="F47" s="179"/>
      <c r="G47" s="179"/>
      <c r="H47" s="170"/>
      <c r="J47" s="83" t="s">
        <v>135</v>
      </c>
      <c r="K47" s="284"/>
      <c r="L47" s="49"/>
      <c r="M47" s="49"/>
      <c r="N47" s="49"/>
      <c r="O47" s="49"/>
      <c r="P47" s="49"/>
    </row>
    <row r="50" spans="1:6">
      <c r="A50" s="49"/>
      <c r="B50" s="49"/>
      <c r="C50" s="49"/>
      <c r="D50" s="49"/>
      <c r="E50" s="49"/>
      <c r="F50" s="49"/>
    </row>
    <row r="53" spans="1:6" ht="25.15" customHeight="1"/>
  </sheetData>
  <mergeCells count="55">
    <mergeCell ref="A1:G1"/>
    <mergeCell ref="J1:P1"/>
    <mergeCell ref="O2:P2"/>
    <mergeCell ref="B3:C3"/>
    <mergeCell ref="M3:N3"/>
    <mergeCell ref="O3:P3"/>
    <mergeCell ref="D10:I10"/>
    <mergeCell ref="A11:I11"/>
    <mergeCell ref="A12:I12"/>
    <mergeCell ref="A14:M14"/>
    <mergeCell ref="B16:C16"/>
    <mergeCell ref="D16:E16"/>
    <mergeCell ref="F16:G16"/>
    <mergeCell ref="H16:I16"/>
    <mergeCell ref="J16:K16"/>
    <mergeCell ref="L16:M16"/>
    <mergeCell ref="A26:M26"/>
    <mergeCell ref="R27:AC27"/>
    <mergeCell ref="B28:G28"/>
    <mergeCell ref="H28:I28"/>
    <mergeCell ref="J28:K28"/>
    <mergeCell ref="L28:M28"/>
    <mergeCell ref="B29:C29"/>
    <mergeCell ref="D29:E29"/>
    <mergeCell ref="F29:G29"/>
    <mergeCell ref="A39:H39"/>
    <mergeCell ref="J39:P39"/>
    <mergeCell ref="D41:G41"/>
    <mergeCell ref="H41:I41"/>
    <mergeCell ref="M41:N41"/>
    <mergeCell ref="O41:P41"/>
    <mergeCell ref="D3:D4"/>
    <mergeCell ref="E3:E4"/>
    <mergeCell ref="F3:F4"/>
    <mergeCell ref="G3:G4"/>
    <mergeCell ref="J3:J5"/>
    <mergeCell ref="K3:L4"/>
    <mergeCell ref="M4:M5"/>
    <mergeCell ref="O4:O5"/>
    <mergeCell ref="P4:P5"/>
    <mergeCell ref="A16:A17"/>
    <mergeCell ref="A28:A30"/>
    <mergeCell ref="H29:H30"/>
    <mergeCell ref="L29:L30"/>
    <mergeCell ref="M29:M30"/>
    <mergeCell ref="A41:A43"/>
    <mergeCell ref="B41:C42"/>
    <mergeCell ref="J41:J43"/>
    <mergeCell ref="K41:L42"/>
    <mergeCell ref="D42:D43"/>
    <mergeCell ref="H42:H43"/>
    <mergeCell ref="I42:I43"/>
    <mergeCell ref="M42:M43"/>
    <mergeCell ref="O42:O43"/>
    <mergeCell ref="P42:P43"/>
  </mergeCells>
  <phoneticPr fontId="3"/>
  <pageMargins left="0.7" right="0.7" top="0.75" bottom="0.75" header="0.3" footer="0.3"/>
  <pageSetup paperSize="9" scale="92" fitToWidth="0" fitToHeight="1" orientation="portrait" usePrinterDefaults="1" cellComments="asDisplayed" r:id="rId1"/>
  <rowBreaks count="1" manualBreakCount="1">
    <brk id="48" max="16" man="1"/>
  </rowBreaks>
  <colBreaks count="1" manualBreakCount="1">
    <brk id="9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35"/>
  <sheetViews>
    <sheetView view="pageBreakPreview" zoomScaleSheetLayoutView="100" workbookViewId="0">
      <selection activeCell="R30" sqref="R30"/>
    </sheetView>
  </sheetViews>
  <sheetFormatPr defaultColWidth="9" defaultRowHeight="12"/>
  <cols>
    <col min="1" max="1" width="10.5" style="48" customWidth="1"/>
    <col min="2" max="2" width="9.5" style="48" customWidth="1"/>
    <col min="3" max="13" width="6.5" style="48" customWidth="1"/>
    <col min="14" max="16384" width="9" style="48"/>
  </cols>
  <sheetData>
    <row r="1" spans="1:10" s="124" customFormat="1" ht="21" customHeight="1">
      <c r="A1" s="262" t="s">
        <v>199</v>
      </c>
      <c r="B1" s="262"/>
      <c r="C1" s="262"/>
      <c r="D1" s="262"/>
      <c r="E1" s="262"/>
      <c r="F1" s="262"/>
      <c r="G1" s="262"/>
      <c r="H1" s="262"/>
      <c r="I1" s="262"/>
    </row>
    <row r="2" spans="1:10" s="16" customFormat="1" ht="16.149999999999999" customHeight="1">
      <c r="A2" s="16" t="s">
        <v>18</v>
      </c>
      <c r="I2" s="225" t="s">
        <v>78</v>
      </c>
    </row>
    <row r="3" spans="1:10" s="359" customFormat="1" ht="23.25" customHeight="1">
      <c r="A3" s="125" t="s">
        <v>73</v>
      </c>
      <c r="B3" s="76" t="s">
        <v>201</v>
      </c>
      <c r="C3" s="76" t="s">
        <v>203</v>
      </c>
      <c r="D3" s="391" t="s">
        <v>204</v>
      </c>
      <c r="E3" s="391" t="s">
        <v>49</v>
      </c>
      <c r="F3" s="76" t="s">
        <v>205</v>
      </c>
      <c r="G3" s="76" t="s">
        <v>100</v>
      </c>
      <c r="H3" s="76" t="s">
        <v>206</v>
      </c>
      <c r="I3" s="115" t="s">
        <v>121</v>
      </c>
      <c r="J3" s="409"/>
    </row>
    <row r="4" spans="1:10" s="360" customFormat="1" ht="21.75" customHeight="1">
      <c r="A4" s="53" t="s">
        <v>317</v>
      </c>
      <c r="B4" s="373" t="s">
        <v>143</v>
      </c>
      <c r="C4" s="383">
        <v>1</v>
      </c>
      <c r="D4" s="392">
        <v>8</v>
      </c>
      <c r="E4" s="395">
        <v>1</v>
      </c>
      <c r="F4" s="392">
        <v>39</v>
      </c>
      <c r="G4" s="392">
        <v>10</v>
      </c>
      <c r="H4" s="392">
        <v>4</v>
      </c>
      <c r="I4" s="405">
        <v>63</v>
      </c>
    </row>
    <row r="5" spans="1:10" s="360" customFormat="1" ht="21.75" customHeight="1">
      <c r="A5" s="54"/>
      <c r="B5" s="374" t="s">
        <v>209</v>
      </c>
      <c r="C5" s="384">
        <v>195</v>
      </c>
      <c r="D5" s="393">
        <v>371</v>
      </c>
      <c r="E5" s="393">
        <v>46</v>
      </c>
      <c r="F5" s="393">
        <v>1580</v>
      </c>
      <c r="G5" s="384">
        <v>1012</v>
      </c>
      <c r="H5" s="393">
        <v>159</v>
      </c>
      <c r="I5" s="406">
        <v>3363</v>
      </c>
    </row>
    <row r="6" spans="1:10" s="360" customFormat="1" ht="21.75" customHeight="1">
      <c r="A6" s="57">
        <v>2</v>
      </c>
      <c r="B6" s="373" t="s">
        <v>143</v>
      </c>
      <c r="C6" s="383">
        <v>1</v>
      </c>
      <c r="D6" s="392">
        <v>8</v>
      </c>
      <c r="E6" s="395">
        <v>1</v>
      </c>
      <c r="F6" s="392">
        <v>39</v>
      </c>
      <c r="G6" s="392">
        <v>10</v>
      </c>
      <c r="H6" s="392">
        <v>5</v>
      </c>
      <c r="I6" s="405">
        <v>64</v>
      </c>
    </row>
    <row r="7" spans="1:10" s="360" customFormat="1" ht="21.75" customHeight="1">
      <c r="A7" s="54"/>
      <c r="B7" s="374" t="s">
        <v>209</v>
      </c>
      <c r="C7" s="384">
        <v>192</v>
      </c>
      <c r="D7" s="393">
        <v>368</v>
      </c>
      <c r="E7" s="393">
        <v>47</v>
      </c>
      <c r="F7" s="393">
        <v>1534</v>
      </c>
      <c r="G7" s="384">
        <v>1026</v>
      </c>
      <c r="H7" s="393">
        <v>152</v>
      </c>
      <c r="I7" s="406">
        <v>3319</v>
      </c>
    </row>
    <row r="8" spans="1:10" s="360" customFormat="1" ht="21.75" customHeight="1">
      <c r="A8" s="57">
        <v>3</v>
      </c>
      <c r="B8" s="373" t="s">
        <v>143</v>
      </c>
      <c r="C8" s="385">
        <v>1</v>
      </c>
      <c r="D8" s="277">
        <v>8</v>
      </c>
      <c r="E8" s="385">
        <v>1</v>
      </c>
      <c r="F8" s="277">
        <v>38</v>
      </c>
      <c r="G8" s="277">
        <v>10</v>
      </c>
      <c r="H8" s="277">
        <v>4</v>
      </c>
      <c r="I8" s="316">
        <v>62</v>
      </c>
    </row>
    <row r="9" spans="1:10" s="360" customFormat="1" ht="21.75" customHeight="1">
      <c r="A9" s="54"/>
      <c r="B9" s="374" t="s">
        <v>209</v>
      </c>
      <c r="C9" s="384">
        <v>186</v>
      </c>
      <c r="D9" s="393">
        <v>346</v>
      </c>
      <c r="E9" s="393">
        <v>44</v>
      </c>
      <c r="F9" s="393">
        <v>1485</v>
      </c>
      <c r="G9" s="384">
        <v>1046</v>
      </c>
      <c r="H9" s="393">
        <v>144</v>
      </c>
      <c r="I9" s="406">
        <v>3251</v>
      </c>
    </row>
    <row r="10" spans="1:10" s="360" customFormat="1" ht="21.75" customHeight="1">
      <c r="A10" s="57">
        <v>4</v>
      </c>
      <c r="B10" s="373" t="s">
        <v>143</v>
      </c>
      <c r="C10" s="385">
        <v>1</v>
      </c>
      <c r="D10" s="277">
        <v>10</v>
      </c>
      <c r="E10" s="385">
        <v>1</v>
      </c>
      <c r="F10" s="277">
        <v>32</v>
      </c>
      <c r="G10" s="277">
        <v>11</v>
      </c>
      <c r="H10" s="277">
        <v>3</v>
      </c>
      <c r="I10" s="316">
        <v>58</v>
      </c>
    </row>
    <row r="11" spans="1:10" s="360" customFormat="1" ht="21.75" customHeight="1">
      <c r="A11" s="54"/>
      <c r="B11" s="374" t="s">
        <v>209</v>
      </c>
      <c r="C11" s="384">
        <v>187</v>
      </c>
      <c r="D11" s="393">
        <v>326</v>
      </c>
      <c r="E11" s="393">
        <v>40</v>
      </c>
      <c r="F11" s="393">
        <v>1456</v>
      </c>
      <c r="G11" s="384">
        <v>1048</v>
      </c>
      <c r="H11" s="393">
        <v>151</v>
      </c>
      <c r="I11" s="406">
        <v>3208</v>
      </c>
    </row>
    <row r="12" spans="1:10" s="361" customFormat="1" ht="21.75" customHeight="1">
      <c r="A12" s="364" t="s">
        <v>367</v>
      </c>
      <c r="B12" s="375" t="s">
        <v>143</v>
      </c>
      <c r="C12" s="386">
        <v>1</v>
      </c>
      <c r="D12" s="394">
        <v>6</v>
      </c>
      <c r="E12" s="386">
        <v>1</v>
      </c>
      <c r="F12" s="394">
        <v>34</v>
      </c>
      <c r="G12" s="394">
        <v>11</v>
      </c>
      <c r="H12" s="394">
        <v>5</v>
      </c>
      <c r="I12" s="407">
        <f>SUM(C12:H12)</f>
        <v>58</v>
      </c>
    </row>
    <row r="13" spans="1:10" s="361" customFormat="1" ht="21.75" customHeight="1">
      <c r="A13" s="59"/>
      <c r="B13" s="376" t="s">
        <v>209</v>
      </c>
      <c r="C13" s="387">
        <v>194</v>
      </c>
      <c r="D13" s="278">
        <v>325</v>
      </c>
      <c r="E13" s="278">
        <v>40</v>
      </c>
      <c r="F13" s="278">
        <v>1407</v>
      </c>
      <c r="G13" s="387">
        <v>1084</v>
      </c>
      <c r="H13" s="278">
        <v>142</v>
      </c>
      <c r="I13" s="408">
        <f>SUM(C13:H13)</f>
        <v>3192</v>
      </c>
      <c r="J13" s="410"/>
    </row>
    <row r="14" spans="1:10" s="360" customFormat="1" ht="18.75" customHeight="1">
      <c r="A14" s="83" t="s">
        <v>210</v>
      </c>
      <c r="B14" s="83"/>
      <c r="C14" s="83"/>
      <c r="D14" s="83"/>
      <c r="E14" s="83"/>
      <c r="F14" s="49"/>
      <c r="G14" s="49"/>
      <c r="H14" s="49"/>
      <c r="I14" s="49"/>
    </row>
    <row r="15" spans="1:10" s="360" customFormat="1" ht="18.75" customHeight="1">
      <c r="A15" s="83" t="s">
        <v>211</v>
      </c>
      <c r="B15" s="83"/>
      <c r="C15" s="83"/>
      <c r="D15" s="83"/>
      <c r="E15" s="83"/>
      <c r="F15" s="49"/>
      <c r="G15" s="49"/>
      <c r="H15" s="49"/>
      <c r="I15" s="49"/>
    </row>
    <row r="16" spans="1:10" s="360" customFormat="1" ht="18.75" customHeight="1">
      <c r="A16" s="83"/>
      <c r="B16" s="83"/>
      <c r="C16" s="83"/>
      <c r="D16" s="83"/>
      <c r="E16" s="83"/>
      <c r="F16" s="49"/>
      <c r="G16" s="49"/>
      <c r="H16" s="49"/>
      <c r="I16" s="49"/>
    </row>
    <row r="17" spans="1:30" ht="17.25" customHeight="1">
      <c r="A17" s="262" t="s">
        <v>113</v>
      </c>
      <c r="B17" s="262"/>
      <c r="C17" s="262"/>
      <c r="D17" s="262"/>
      <c r="E17" s="262"/>
      <c r="F17" s="262"/>
      <c r="G17" s="262"/>
      <c r="H17" s="262"/>
    </row>
    <row r="18" spans="1:30" s="362" customFormat="1" ht="17.25" customHeight="1">
      <c r="A18" s="365" t="s">
        <v>18</v>
      </c>
      <c r="B18" s="16"/>
      <c r="C18" s="16"/>
      <c r="D18" s="16"/>
      <c r="E18" s="16"/>
      <c r="F18" s="16"/>
      <c r="G18" s="355" t="s">
        <v>212</v>
      </c>
      <c r="H18" s="355"/>
    </row>
    <row r="19" spans="1:30" ht="25.5" customHeight="1">
      <c r="A19" s="366" t="s">
        <v>73</v>
      </c>
      <c r="B19" s="377" t="s">
        <v>214</v>
      </c>
      <c r="C19" s="377" t="s">
        <v>216</v>
      </c>
      <c r="D19" s="377" t="s">
        <v>218</v>
      </c>
      <c r="E19" s="377" t="s">
        <v>139</v>
      </c>
      <c r="F19" s="377" t="s">
        <v>220</v>
      </c>
      <c r="G19" s="377" t="s">
        <v>38</v>
      </c>
      <c r="H19" s="400" t="s">
        <v>121</v>
      </c>
    </row>
    <row r="20" spans="1:30" ht="25.5" customHeight="1">
      <c r="A20" s="367" t="s">
        <v>317</v>
      </c>
      <c r="B20" s="281">
        <v>130</v>
      </c>
      <c r="C20" s="281">
        <v>229</v>
      </c>
      <c r="D20" s="281">
        <v>2</v>
      </c>
      <c r="E20" s="281">
        <v>339</v>
      </c>
      <c r="F20" s="281">
        <v>337</v>
      </c>
      <c r="G20" s="397" t="s">
        <v>120</v>
      </c>
      <c r="H20" s="340">
        <v>1037</v>
      </c>
    </row>
    <row r="21" spans="1:30" ht="25.5" customHeight="1">
      <c r="A21" s="367">
        <v>2</v>
      </c>
      <c r="B21" s="281">
        <v>132</v>
      </c>
      <c r="C21" s="281">
        <v>231</v>
      </c>
      <c r="D21" s="281">
        <v>2</v>
      </c>
      <c r="E21" s="281">
        <v>348</v>
      </c>
      <c r="F21" s="281">
        <v>353</v>
      </c>
      <c r="G21" s="397" t="s">
        <v>120</v>
      </c>
      <c r="H21" s="340">
        <v>1066</v>
      </c>
      <c r="J21" s="23"/>
    </row>
    <row r="22" spans="1:30" ht="25.5" customHeight="1">
      <c r="A22" s="367">
        <v>3</v>
      </c>
      <c r="B22" s="281">
        <v>137</v>
      </c>
      <c r="C22" s="281">
        <v>223</v>
      </c>
      <c r="D22" s="281">
        <v>2</v>
      </c>
      <c r="E22" s="281">
        <v>358</v>
      </c>
      <c r="F22" s="281">
        <v>370</v>
      </c>
      <c r="G22" s="397" t="s">
        <v>120</v>
      </c>
      <c r="H22" s="333">
        <v>1090</v>
      </c>
    </row>
    <row r="23" spans="1:30" ht="25.5" customHeight="1">
      <c r="A23" s="368">
        <v>4</v>
      </c>
      <c r="B23" s="378">
        <v>138</v>
      </c>
      <c r="C23" s="378">
        <v>226</v>
      </c>
      <c r="D23" s="378">
        <v>2</v>
      </c>
      <c r="E23" s="378">
        <v>358</v>
      </c>
      <c r="F23" s="378">
        <v>387</v>
      </c>
      <c r="G23" s="398" t="s">
        <v>120</v>
      </c>
      <c r="H23" s="401">
        <v>1111</v>
      </c>
    </row>
    <row r="24" spans="1:30" s="363" customFormat="1" ht="25.5" customHeight="1">
      <c r="A24" s="369" t="s">
        <v>367</v>
      </c>
      <c r="B24" s="379">
        <v>141</v>
      </c>
      <c r="C24" s="379">
        <v>221</v>
      </c>
      <c r="D24" s="379">
        <v>2</v>
      </c>
      <c r="E24" s="379">
        <v>352</v>
      </c>
      <c r="F24" s="379">
        <v>406</v>
      </c>
      <c r="G24" s="399" t="s">
        <v>120</v>
      </c>
      <c r="H24" s="402">
        <f>SUM(B24:G24)</f>
        <v>1122</v>
      </c>
    </row>
    <row r="25" spans="1:30">
      <c r="A25" s="60" t="s">
        <v>45</v>
      </c>
      <c r="B25" s="60"/>
      <c r="C25" s="49"/>
      <c r="D25" s="49"/>
      <c r="E25" s="49"/>
      <c r="F25" s="49"/>
      <c r="G25" s="49"/>
      <c r="H25" s="49"/>
    </row>
    <row r="26" spans="1:30">
      <c r="A26" s="83"/>
      <c r="B26" s="83"/>
      <c r="C26" s="49"/>
      <c r="D26" s="49"/>
      <c r="E26" s="49"/>
      <c r="F26" s="49"/>
      <c r="G26" s="49"/>
      <c r="H26" s="49"/>
    </row>
    <row r="27" spans="1:30" ht="25.5" customHeight="1">
      <c r="A27" s="370" t="s">
        <v>319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</row>
    <row r="28" spans="1:30">
      <c r="A28" s="371" t="s">
        <v>40</v>
      </c>
      <c r="B28" s="49"/>
      <c r="C28" s="49"/>
      <c r="D28" s="49"/>
      <c r="E28" s="49"/>
      <c r="F28" s="49"/>
      <c r="G28" s="49"/>
      <c r="H28" s="49"/>
      <c r="I28" s="49"/>
      <c r="J28" s="49"/>
      <c r="M28" s="312" t="s">
        <v>197</v>
      </c>
    </row>
    <row r="29" spans="1:30" ht="25.5" customHeight="1">
      <c r="A29" s="372" t="s">
        <v>57</v>
      </c>
      <c r="B29" s="380" t="s">
        <v>221</v>
      </c>
      <c r="C29" s="388" t="s">
        <v>193</v>
      </c>
      <c r="D29" s="388" t="s">
        <v>194</v>
      </c>
      <c r="E29" s="388" t="s">
        <v>195</v>
      </c>
      <c r="F29" s="388" t="s">
        <v>51</v>
      </c>
      <c r="G29" s="388" t="s">
        <v>95</v>
      </c>
      <c r="H29" s="388" t="s">
        <v>47</v>
      </c>
      <c r="I29" s="388" t="s">
        <v>222</v>
      </c>
      <c r="J29" s="388" t="s">
        <v>150</v>
      </c>
      <c r="K29" s="411" t="s">
        <v>223</v>
      </c>
      <c r="L29" s="411" t="s">
        <v>108</v>
      </c>
      <c r="M29" s="411" t="s">
        <v>130</v>
      </c>
    </row>
    <row r="30" spans="1:30" ht="25.5" customHeight="1">
      <c r="A30" s="270" t="s">
        <v>317</v>
      </c>
      <c r="B30" s="381">
        <v>1116965</v>
      </c>
      <c r="C30" s="389">
        <v>285618</v>
      </c>
      <c r="D30" s="389">
        <v>131485</v>
      </c>
      <c r="E30" s="389">
        <v>1349</v>
      </c>
      <c r="F30" s="389">
        <v>53052</v>
      </c>
      <c r="G30" s="389">
        <v>633156</v>
      </c>
      <c r="H30" s="403" t="s">
        <v>120</v>
      </c>
      <c r="I30" s="381">
        <v>1506</v>
      </c>
      <c r="J30" s="403">
        <v>978</v>
      </c>
      <c r="K30" s="412">
        <v>197</v>
      </c>
      <c r="L30" s="412" t="s">
        <v>120</v>
      </c>
      <c r="M30" s="381">
        <v>9621</v>
      </c>
    </row>
    <row r="31" spans="1:30" ht="25.5" customHeight="1">
      <c r="A31" s="270">
        <v>2</v>
      </c>
      <c r="B31" s="381">
        <v>1027045</v>
      </c>
      <c r="C31" s="381">
        <v>279001</v>
      </c>
      <c r="D31" s="389">
        <v>128691</v>
      </c>
      <c r="E31" s="396">
        <v>1050</v>
      </c>
      <c r="F31" s="389">
        <v>51342</v>
      </c>
      <c r="G31" s="389">
        <v>554202</v>
      </c>
      <c r="H31" s="403" t="s">
        <v>120</v>
      </c>
      <c r="I31" s="381">
        <v>1301</v>
      </c>
      <c r="J31" s="403">
        <v>672</v>
      </c>
      <c r="K31" s="412">
        <v>54</v>
      </c>
      <c r="L31" s="412">
        <v>600</v>
      </c>
      <c r="M31" s="381">
        <v>10132</v>
      </c>
      <c r="O31" s="23"/>
    </row>
    <row r="32" spans="1:30" ht="25.5" customHeight="1">
      <c r="A32" s="270">
        <v>3</v>
      </c>
      <c r="B32" s="381">
        <v>1074861</v>
      </c>
      <c r="C32" s="389">
        <v>280936</v>
      </c>
      <c r="D32" s="389">
        <v>128299</v>
      </c>
      <c r="E32" s="389">
        <v>821</v>
      </c>
      <c r="F32" s="389">
        <v>44028</v>
      </c>
      <c r="G32" s="389">
        <v>610996</v>
      </c>
      <c r="H32" s="403">
        <v>395</v>
      </c>
      <c r="I32" s="381">
        <v>1402</v>
      </c>
      <c r="J32" s="403">
        <v>1008</v>
      </c>
      <c r="K32" s="412">
        <v>93</v>
      </c>
      <c r="L32" s="412">
        <v>300</v>
      </c>
      <c r="M32" s="381">
        <v>6583</v>
      </c>
      <c r="P32" s="23"/>
    </row>
    <row r="33" spans="1:13" ht="25.5" customHeight="1">
      <c r="A33" s="270">
        <v>4</v>
      </c>
      <c r="B33" s="381">
        <v>1018914</v>
      </c>
      <c r="C33" s="389">
        <v>272127</v>
      </c>
      <c r="D33" s="389">
        <v>125227</v>
      </c>
      <c r="E33" s="389">
        <v>608</v>
      </c>
      <c r="F33" s="389">
        <v>52272</v>
      </c>
      <c r="G33" s="389">
        <v>558742</v>
      </c>
      <c r="H33" s="403">
        <v>454</v>
      </c>
      <c r="I33" s="381">
        <v>1142</v>
      </c>
      <c r="J33" s="403">
        <v>766</v>
      </c>
      <c r="K33" s="412">
        <v>244</v>
      </c>
      <c r="L33" s="412">
        <v>300</v>
      </c>
      <c r="M33" s="381">
        <v>7032</v>
      </c>
    </row>
    <row r="34" spans="1:13" ht="25.5" customHeight="1">
      <c r="A34" s="58" t="s">
        <v>367</v>
      </c>
      <c r="B34" s="382">
        <f>SUM(C34:M34)</f>
        <v>1017461</v>
      </c>
      <c r="C34" s="390">
        <v>265561</v>
      </c>
      <c r="D34" s="390">
        <v>122452</v>
      </c>
      <c r="E34" s="390">
        <v>612</v>
      </c>
      <c r="F34" s="390">
        <v>42919</v>
      </c>
      <c r="G34" s="390">
        <v>574958</v>
      </c>
      <c r="H34" s="404">
        <v>0</v>
      </c>
      <c r="I34" s="382">
        <v>1322</v>
      </c>
      <c r="J34" s="404">
        <v>228</v>
      </c>
      <c r="K34" s="413">
        <v>186</v>
      </c>
      <c r="L34" s="413">
        <v>100</v>
      </c>
      <c r="M34" s="382">
        <v>9123</v>
      </c>
    </row>
    <row r="35" spans="1:13" ht="14.25" customHeight="1">
      <c r="A35" s="60" t="s">
        <v>176</v>
      </c>
    </row>
  </sheetData>
  <mergeCells count="11">
    <mergeCell ref="A1:I1"/>
    <mergeCell ref="A14:D14"/>
    <mergeCell ref="A17:H17"/>
    <mergeCell ref="G18:H18"/>
    <mergeCell ref="A27:M27"/>
    <mergeCell ref="S27:AD27"/>
    <mergeCell ref="A4:A5"/>
    <mergeCell ref="A6:A7"/>
    <mergeCell ref="A8:A9"/>
    <mergeCell ref="A10:A11"/>
    <mergeCell ref="A12:A13"/>
  </mergeCells>
  <phoneticPr fontId="3"/>
  <pageMargins left="0.7" right="0.7" top="0.75" bottom="0.75" header="0.3" footer="0.3"/>
  <pageSetup paperSize="9" scale="97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33"/>
  <sheetViews>
    <sheetView view="pageBreakPreview" zoomScaleSheetLayoutView="100" workbookViewId="0">
      <selection activeCell="AL1" sqref="AL1"/>
    </sheetView>
  </sheetViews>
  <sheetFormatPr defaultColWidth="9" defaultRowHeight="12"/>
  <cols>
    <col min="1" max="1" width="9.625" style="48" customWidth="1"/>
    <col min="2" max="5" width="2.375" style="48" customWidth="1"/>
    <col min="6" max="37" width="2.125" style="48" customWidth="1"/>
    <col min="38" max="16384" width="9" style="48"/>
  </cols>
  <sheetData>
    <row r="1" spans="1:39" s="124" customFormat="1" ht="21" customHeight="1">
      <c r="A1" s="262" t="s">
        <v>175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</row>
    <row r="2" spans="1:39" s="16" customFormat="1" ht="16.149999999999999" customHeight="1">
      <c r="S2" s="469"/>
      <c r="T2" s="469"/>
      <c r="AK2" s="355" t="s">
        <v>101</v>
      </c>
    </row>
    <row r="3" spans="1:39" s="359" customFormat="1" ht="27.75" customHeight="1">
      <c r="A3" s="418" t="s">
        <v>70</v>
      </c>
      <c r="B3" s="305" t="s">
        <v>321</v>
      </c>
      <c r="C3" s="125"/>
      <c r="D3" s="125"/>
      <c r="E3" s="183"/>
      <c r="F3" s="305" t="s">
        <v>324</v>
      </c>
      <c r="G3" s="125"/>
      <c r="H3" s="125"/>
      <c r="I3" s="183"/>
      <c r="J3" s="305" t="s">
        <v>128</v>
      </c>
      <c r="K3" s="125"/>
      <c r="L3" s="125"/>
      <c r="M3" s="183"/>
      <c r="N3" s="305" t="s">
        <v>325</v>
      </c>
      <c r="O3" s="125"/>
      <c r="P3" s="125"/>
      <c r="Q3" s="183"/>
      <c r="R3" s="305" t="s">
        <v>327</v>
      </c>
      <c r="S3" s="125"/>
      <c r="T3" s="125"/>
      <c r="U3" s="183"/>
      <c r="V3" s="305" t="s">
        <v>328</v>
      </c>
      <c r="W3" s="125"/>
      <c r="X3" s="125"/>
      <c r="Y3" s="183"/>
      <c r="Z3" s="305" t="s">
        <v>329</v>
      </c>
      <c r="AA3" s="125"/>
      <c r="AB3" s="125"/>
      <c r="AC3" s="183"/>
      <c r="AD3" s="305" t="s">
        <v>330</v>
      </c>
      <c r="AE3" s="125"/>
      <c r="AF3" s="125"/>
      <c r="AG3" s="183"/>
      <c r="AH3" s="305" t="s">
        <v>323</v>
      </c>
      <c r="AI3" s="125"/>
      <c r="AJ3" s="125"/>
      <c r="AK3" s="125"/>
      <c r="AL3" s="409"/>
      <c r="AM3" s="359"/>
    </row>
    <row r="4" spans="1:39" s="48" customFormat="1" ht="27.75" customHeight="1">
      <c r="A4" s="419"/>
      <c r="B4" s="432" t="s">
        <v>331</v>
      </c>
      <c r="C4" s="443"/>
      <c r="D4" s="432" t="s">
        <v>332</v>
      </c>
      <c r="E4" s="443"/>
      <c r="F4" s="432" t="s">
        <v>331</v>
      </c>
      <c r="G4" s="443"/>
      <c r="H4" s="432" t="s">
        <v>332</v>
      </c>
      <c r="I4" s="443"/>
      <c r="J4" s="432" t="s">
        <v>331</v>
      </c>
      <c r="K4" s="443"/>
      <c r="L4" s="432" t="s">
        <v>332</v>
      </c>
      <c r="M4" s="443"/>
      <c r="N4" s="432" t="s">
        <v>331</v>
      </c>
      <c r="O4" s="443"/>
      <c r="P4" s="432" t="s">
        <v>332</v>
      </c>
      <c r="Q4" s="443"/>
      <c r="R4" s="432" t="s">
        <v>331</v>
      </c>
      <c r="S4" s="443"/>
      <c r="T4" s="432" t="s">
        <v>332</v>
      </c>
      <c r="U4" s="443"/>
      <c r="V4" s="432" t="s">
        <v>331</v>
      </c>
      <c r="W4" s="443"/>
      <c r="X4" s="432" t="s">
        <v>332</v>
      </c>
      <c r="Y4" s="443"/>
      <c r="Z4" s="432" t="s">
        <v>331</v>
      </c>
      <c r="AA4" s="443"/>
      <c r="AB4" s="432" t="s">
        <v>332</v>
      </c>
      <c r="AC4" s="443"/>
      <c r="AD4" s="432" t="s">
        <v>331</v>
      </c>
      <c r="AE4" s="443"/>
      <c r="AF4" s="432" t="s">
        <v>332</v>
      </c>
      <c r="AG4" s="443"/>
      <c r="AH4" s="432" t="s">
        <v>331</v>
      </c>
      <c r="AI4" s="443"/>
      <c r="AJ4" s="432" t="s">
        <v>332</v>
      </c>
      <c r="AK4" s="479"/>
    </row>
    <row r="5" spans="1:39" s="48" customFormat="1" ht="27.75" customHeight="1">
      <c r="A5" s="420"/>
      <c r="B5" s="433"/>
      <c r="C5" s="444"/>
      <c r="D5" s="433"/>
      <c r="E5" s="444"/>
      <c r="F5" s="433"/>
      <c r="G5" s="444"/>
      <c r="H5" s="433"/>
      <c r="I5" s="444"/>
      <c r="J5" s="433"/>
      <c r="K5" s="444"/>
      <c r="L5" s="433"/>
      <c r="M5" s="444"/>
      <c r="N5" s="433"/>
      <c r="O5" s="444"/>
      <c r="P5" s="433"/>
      <c r="Q5" s="444"/>
      <c r="R5" s="433"/>
      <c r="S5" s="444"/>
      <c r="T5" s="433"/>
      <c r="U5" s="444"/>
      <c r="V5" s="433"/>
      <c r="W5" s="444"/>
      <c r="X5" s="433"/>
      <c r="Y5" s="444"/>
      <c r="Z5" s="433"/>
      <c r="AA5" s="444"/>
      <c r="AB5" s="433"/>
      <c r="AC5" s="444"/>
      <c r="AD5" s="433"/>
      <c r="AE5" s="444"/>
      <c r="AF5" s="433"/>
      <c r="AG5" s="444"/>
      <c r="AH5" s="433"/>
      <c r="AI5" s="444"/>
      <c r="AJ5" s="433"/>
      <c r="AK5" s="480"/>
      <c r="AM5" s="124"/>
    </row>
    <row r="6" spans="1:39" s="360" customFormat="1" ht="27.75" customHeight="1">
      <c r="A6" s="421" t="s">
        <v>317</v>
      </c>
      <c r="B6" s="248">
        <v>17942</v>
      </c>
      <c r="C6" s="155"/>
      <c r="D6" s="248">
        <v>20489</v>
      </c>
      <c r="E6" s="155"/>
      <c r="F6" s="248">
        <v>5247</v>
      </c>
      <c r="G6" s="155"/>
      <c r="H6" s="248">
        <v>6140</v>
      </c>
      <c r="I6" s="155"/>
      <c r="J6" s="248">
        <v>4962</v>
      </c>
      <c r="K6" s="155"/>
      <c r="L6" s="248">
        <v>5777</v>
      </c>
      <c r="M6" s="155"/>
      <c r="N6" s="248">
        <v>111</v>
      </c>
      <c r="O6" s="155"/>
      <c r="P6" s="248">
        <v>143</v>
      </c>
      <c r="Q6" s="155"/>
      <c r="R6" s="248">
        <v>1699</v>
      </c>
      <c r="S6" s="155"/>
      <c r="T6" s="248">
        <v>1724</v>
      </c>
      <c r="U6" s="155"/>
      <c r="V6" s="248">
        <v>5861</v>
      </c>
      <c r="W6" s="155"/>
      <c r="X6" s="248">
        <v>6621</v>
      </c>
      <c r="Y6" s="155"/>
      <c r="Z6" s="470">
        <v>0</v>
      </c>
      <c r="AA6" s="474"/>
      <c r="AB6" s="470">
        <v>0</v>
      </c>
      <c r="AC6" s="474"/>
      <c r="AD6" s="470">
        <v>60</v>
      </c>
      <c r="AE6" s="474"/>
      <c r="AF6" s="470">
        <v>82</v>
      </c>
      <c r="AG6" s="474"/>
      <c r="AH6" s="470">
        <v>2</v>
      </c>
      <c r="AI6" s="474"/>
      <c r="AJ6" s="470">
        <v>2</v>
      </c>
      <c r="AK6" s="481"/>
    </row>
    <row r="7" spans="1:39" s="360" customFormat="1" ht="27.75" customHeight="1">
      <c r="A7" s="422">
        <v>2</v>
      </c>
      <c r="B7" s="249">
        <v>17422</v>
      </c>
      <c r="C7" s="156"/>
      <c r="D7" s="249">
        <v>19895</v>
      </c>
      <c r="E7" s="156"/>
      <c r="F7" s="249">
        <v>5129</v>
      </c>
      <c r="G7" s="156"/>
      <c r="H7" s="249">
        <v>6023</v>
      </c>
      <c r="I7" s="156"/>
      <c r="J7" s="249">
        <v>4824</v>
      </c>
      <c r="K7" s="156"/>
      <c r="L7" s="249">
        <v>5540</v>
      </c>
      <c r="M7" s="156"/>
      <c r="N7" s="249">
        <v>67</v>
      </c>
      <c r="O7" s="156"/>
      <c r="P7" s="249">
        <v>96</v>
      </c>
      <c r="Q7" s="156"/>
      <c r="R7" s="249">
        <v>1713</v>
      </c>
      <c r="S7" s="156"/>
      <c r="T7" s="249">
        <v>1750</v>
      </c>
      <c r="U7" s="156"/>
      <c r="V7" s="249">
        <v>5636</v>
      </c>
      <c r="W7" s="156"/>
      <c r="X7" s="249">
        <v>6407</v>
      </c>
      <c r="Y7" s="156"/>
      <c r="Z7" s="471">
        <v>0</v>
      </c>
      <c r="AA7" s="475"/>
      <c r="AB7" s="471">
        <v>0</v>
      </c>
      <c r="AC7" s="475"/>
      <c r="AD7" s="471">
        <v>50</v>
      </c>
      <c r="AE7" s="475"/>
      <c r="AF7" s="471">
        <v>76</v>
      </c>
      <c r="AG7" s="475"/>
      <c r="AH7" s="471">
        <v>3</v>
      </c>
      <c r="AI7" s="475"/>
      <c r="AJ7" s="471">
        <v>3</v>
      </c>
      <c r="AK7" s="482"/>
    </row>
    <row r="8" spans="1:39" s="360" customFormat="1" ht="27.75" customHeight="1">
      <c r="A8" s="422">
        <v>3</v>
      </c>
      <c r="B8" s="249">
        <v>17419</v>
      </c>
      <c r="C8" s="156"/>
      <c r="D8" s="249">
        <v>19888</v>
      </c>
      <c r="E8" s="156"/>
      <c r="F8" s="249">
        <v>5170</v>
      </c>
      <c r="G8" s="156"/>
      <c r="H8" s="249">
        <v>6057</v>
      </c>
      <c r="I8" s="156"/>
      <c r="J8" s="249">
        <v>4761</v>
      </c>
      <c r="K8" s="156"/>
      <c r="L8" s="249">
        <v>5489</v>
      </c>
      <c r="M8" s="156"/>
      <c r="N8" s="249">
        <v>68</v>
      </c>
      <c r="O8" s="156"/>
      <c r="P8" s="249">
        <v>90</v>
      </c>
      <c r="Q8" s="156"/>
      <c r="R8" s="249">
        <v>1700</v>
      </c>
      <c r="S8" s="156"/>
      <c r="T8" s="249">
        <v>1745</v>
      </c>
      <c r="U8" s="156"/>
      <c r="V8" s="249">
        <v>5655</v>
      </c>
      <c r="W8" s="156"/>
      <c r="X8" s="249">
        <v>6429</v>
      </c>
      <c r="Y8" s="156"/>
      <c r="Z8" s="471">
        <v>1</v>
      </c>
      <c r="AA8" s="475"/>
      <c r="AB8" s="471">
        <v>1</v>
      </c>
      <c r="AC8" s="475"/>
      <c r="AD8" s="471">
        <v>61</v>
      </c>
      <c r="AE8" s="475"/>
      <c r="AF8" s="471">
        <v>74</v>
      </c>
      <c r="AG8" s="475"/>
      <c r="AH8" s="471">
        <v>3</v>
      </c>
      <c r="AI8" s="475"/>
      <c r="AJ8" s="471">
        <v>3</v>
      </c>
      <c r="AK8" s="482"/>
    </row>
    <row r="9" spans="1:39" s="360" customFormat="1" ht="27.75" customHeight="1">
      <c r="A9" s="422">
        <v>4</v>
      </c>
      <c r="B9" s="250">
        <v>17242</v>
      </c>
      <c r="C9" s="445"/>
      <c r="D9" s="249">
        <v>19779</v>
      </c>
      <c r="E9" s="156"/>
      <c r="F9" s="249">
        <v>5050</v>
      </c>
      <c r="G9" s="156"/>
      <c r="H9" s="249">
        <v>5957</v>
      </c>
      <c r="I9" s="156"/>
      <c r="J9" s="249">
        <v>4710</v>
      </c>
      <c r="K9" s="156"/>
      <c r="L9" s="249">
        <v>5526</v>
      </c>
      <c r="M9" s="156"/>
      <c r="N9" s="249">
        <v>50</v>
      </c>
      <c r="O9" s="156"/>
      <c r="P9" s="249">
        <v>69</v>
      </c>
      <c r="Q9" s="156"/>
      <c r="R9" s="249">
        <v>1743</v>
      </c>
      <c r="S9" s="156"/>
      <c r="T9" s="249">
        <v>1800</v>
      </c>
      <c r="U9" s="156"/>
      <c r="V9" s="249">
        <v>5602</v>
      </c>
      <c r="W9" s="156"/>
      <c r="X9" s="249">
        <v>6338</v>
      </c>
      <c r="Y9" s="156"/>
      <c r="Z9" s="471">
        <v>1</v>
      </c>
      <c r="AA9" s="475"/>
      <c r="AB9" s="471">
        <v>1</v>
      </c>
      <c r="AC9" s="475"/>
      <c r="AD9" s="471">
        <v>80</v>
      </c>
      <c r="AE9" s="475"/>
      <c r="AF9" s="471">
        <v>82</v>
      </c>
      <c r="AG9" s="475"/>
      <c r="AH9" s="471">
        <v>6</v>
      </c>
      <c r="AI9" s="475"/>
      <c r="AJ9" s="471">
        <v>6</v>
      </c>
      <c r="AK9" s="482"/>
    </row>
    <row r="10" spans="1:39" s="415" customFormat="1" ht="27.75" customHeight="1">
      <c r="A10" s="423" t="s">
        <v>368</v>
      </c>
      <c r="B10" s="251">
        <f>F10+J10+N10+R10+V10+Z10+AD10+AH10</f>
        <v>16993</v>
      </c>
      <c r="C10" s="157"/>
      <c r="D10" s="251">
        <f>H10+L10+P10+T10+X10+AB10+AF10+AJ10</f>
        <v>19813</v>
      </c>
      <c r="E10" s="157"/>
      <c r="F10" s="251">
        <v>5018</v>
      </c>
      <c r="G10" s="157"/>
      <c r="H10" s="251">
        <v>6020</v>
      </c>
      <c r="I10" s="157"/>
      <c r="J10" s="251">
        <v>4596</v>
      </c>
      <c r="K10" s="157"/>
      <c r="L10" s="251">
        <v>5499</v>
      </c>
      <c r="M10" s="157"/>
      <c r="N10" s="251">
        <v>55</v>
      </c>
      <c r="O10" s="157"/>
      <c r="P10" s="251">
        <v>81</v>
      </c>
      <c r="Q10" s="157"/>
      <c r="R10" s="251">
        <v>1683</v>
      </c>
      <c r="S10" s="157"/>
      <c r="T10" s="251">
        <v>1765</v>
      </c>
      <c r="U10" s="157"/>
      <c r="V10" s="251">
        <v>5564</v>
      </c>
      <c r="W10" s="157"/>
      <c r="X10" s="251">
        <v>6340</v>
      </c>
      <c r="Y10" s="157"/>
      <c r="Z10" s="472">
        <v>0</v>
      </c>
      <c r="AA10" s="476"/>
      <c r="AB10" s="472">
        <v>0</v>
      </c>
      <c r="AC10" s="476"/>
      <c r="AD10" s="472">
        <v>74</v>
      </c>
      <c r="AE10" s="476"/>
      <c r="AF10" s="472">
        <v>105</v>
      </c>
      <c r="AG10" s="476"/>
      <c r="AH10" s="472">
        <v>3</v>
      </c>
      <c r="AI10" s="476"/>
      <c r="AJ10" s="472">
        <v>3</v>
      </c>
      <c r="AK10" s="483"/>
    </row>
    <row r="11" spans="1:39" s="360" customFormat="1" ht="18.75" customHeight="1">
      <c r="A11" s="60" t="s">
        <v>151</v>
      </c>
      <c r="B11" s="83"/>
      <c r="C11" s="83"/>
      <c r="D11" s="60"/>
      <c r="E11" s="460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W11" s="23"/>
    </row>
    <row r="12" spans="1:39" s="360" customFormat="1" ht="18.75" customHeight="1">
      <c r="A12" s="83"/>
      <c r="B12" s="83"/>
      <c r="C12" s="83"/>
      <c r="D12" s="83"/>
      <c r="E12" s="461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W12" s="23"/>
    </row>
    <row r="13" spans="1:39" s="361" customFormat="1" ht="18.75" customHeight="1">
      <c r="A13" s="71" t="s">
        <v>333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</row>
    <row r="14" spans="1:39" s="416" customFormat="1" ht="12.75" customHeight="1">
      <c r="A14" s="424" t="s">
        <v>335</v>
      </c>
      <c r="B14" s="434"/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258"/>
      <c r="AH14" s="258" t="s">
        <v>197</v>
      </c>
    </row>
    <row r="15" spans="1:39" ht="19.5" customHeight="1">
      <c r="A15" s="425" t="s">
        <v>70</v>
      </c>
      <c r="B15" s="435" t="s">
        <v>336</v>
      </c>
      <c r="C15" s="446"/>
      <c r="D15" s="454"/>
      <c r="E15" s="462" t="s">
        <v>112</v>
      </c>
      <c r="F15" s="462"/>
      <c r="G15" s="462"/>
      <c r="H15" s="462"/>
      <c r="I15" s="462"/>
      <c r="J15" s="462"/>
      <c r="K15" s="462"/>
      <c r="L15" s="462"/>
      <c r="M15" s="462"/>
      <c r="N15" s="462"/>
      <c r="O15" s="462"/>
      <c r="P15" s="462"/>
      <c r="Q15" s="462"/>
      <c r="R15" s="462"/>
      <c r="S15" s="462"/>
      <c r="T15" s="462"/>
      <c r="U15" s="462"/>
      <c r="V15" s="462"/>
      <c r="W15" s="462"/>
      <c r="X15" s="462"/>
      <c r="Y15" s="462"/>
      <c r="Z15" s="473" t="s">
        <v>338</v>
      </c>
      <c r="AA15" s="473"/>
      <c r="AB15" s="473"/>
      <c r="AC15" s="477" t="s">
        <v>339</v>
      </c>
      <c r="AD15" s="477"/>
      <c r="AE15" s="477"/>
      <c r="AF15" s="477"/>
      <c r="AG15" s="477"/>
      <c r="AH15" s="478"/>
    </row>
    <row r="16" spans="1:39" ht="19.5" customHeight="1">
      <c r="A16" s="426"/>
      <c r="B16" s="436"/>
      <c r="C16" s="447"/>
      <c r="D16" s="455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  <c r="Q16" s="462"/>
      <c r="R16" s="462"/>
      <c r="S16" s="462"/>
      <c r="T16" s="462"/>
      <c r="U16" s="462"/>
      <c r="V16" s="462"/>
      <c r="W16" s="462"/>
      <c r="X16" s="462"/>
      <c r="Y16" s="462"/>
      <c r="Z16" s="473"/>
      <c r="AA16" s="473"/>
      <c r="AB16" s="473"/>
      <c r="AC16" s="477"/>
      <c r="AD16" s="477"/>
      <c r="AE16" s="477"/>
      <c r="AF16" s="477"/>
      <c r="AG16" s="477"/>
      <c r="AH16" s="478"/>
    </row>
    <row r="17" spans="1:35" ht="19.5" customHeight="1">
      <c r="A17" s="426"/>
      <c r="B17" s="437" t="s">
        <v>149</v>
      </c>
      <c r="C17" s="448"/>
      <c r="D17" s="456"/>
      <c r="E17" s="437" t="s">
        <v>64</v>
      </c>
      <c r="F17" s="448"/>
      <c r="G17" s="456"/>
      <c r="H17" s="437" t="s">
        <v>238</v>
      </c>
      <c r="I17" s="448"/>
      <c r="J17" s="456"/>
      <c r="K17" s="437" t="s">
        <v>320</v>
      </c>
      <c r="L17" s="448"/>
      <c r="M17" s="456"/>
      <c r="N17" s="437" t="s">
        <v>340</v>
      </c>
      <c r="O17" s="448"/>
      <c r="P17" s="456"/>
      <c r="Q17" s="437" t="s">
        <v>341</v>
      </c>
      <c r="R17" s="448"/>
      <c r="S17" s="456"/>
      <c r="T17" s="437" t="s">
        <v>342</v>
      </c>
      <c r="U17" s="448"/>
      <c r="V17" s="456"/>
      <c r="W17" s="437" t="s">
        <v>343</v>
      </c>
      <c r="X17" s="448"/>
      <c r="Y17" s="456"/>
      <c r="Z17" s="437" t="s">
        <v>132</v>
      </c>
      <c r="AA17" s="448"/>
      <c r="AB17" s="456"/>
      <c r="AC17" s="437" t="s">
        <v>24</v>
      </c>
      <c r="AD17" s="448"/>
      <c r="AE17" s="456"/>
      <c r="AF17" s="437" t="s">
        <v>207</v>
      </c>
      <c r="AG17" s="448"/>
      <c r="AH17" s="448"/>
    </row>
    <row r="18" spans="1:35" ht="19.5" customHeight="1">
      <c r="A18" s="426"/>
      <c r="B18" s="438"/>
      <c r="C18" s="449"/>
      <c r="D18" s="457"/>
      <c r="E18" s="438"/>
      <c r="F18" s="449"/>
      <c r="G18" s="457"/>
      <c r="H18" s="438"/>
      <c r="I18" s="449"/>
      <c r="J18" s="457"/>
      <c r="K18" s="438"/>
      <c r="L18" s="449"/>
      <c r="M18" s="457"/>
      <c r="N18" s="438"/>
      <c r="O18" s="449"/>
      <c r="P18" s="457"/>
      <c r="Q18" s="438"/>
      <c r="R18" s="449"/>
      <c r="S18" s="457"/>
      <c r="T18" s="438"/>
      <c r="U18" s="449"/>
      <c r="V18" s="457"/>
      <c r="W18" s="438"/>
      <c r="X18" s="449"/>
      <c r="Y18" s="457"/>
      <c r="Z18" s="438"/>
      <c r="AA18" s="449"/>
      <c r="AB18" s="457"/>
      <c r="AC18" s="438"/>
      <c r="AD18" s="449"/>
      <c r="AE18" s="457"/>
      <c r="AF18" s="438"/>
      <c r="AG18" s="449"/>
      <c r="AH18" s="449"/>
    </row>
    <row r="19" spans="1:35" ht="19.5" customHeight="1">
      <c r="A19" s="426"/>
      <c r="B19" s="438"/>
      <c r="C19" s="449"/>
      <c r="D19" s="457"/>
      <c r="E19" s="438"/>
      <c r="F19" s="449"/>
      <c r="G19" s="457"/>
      <c r="H19" s="438"/>
      <c r="I19" s="449"/>
      <c r="J19" s="457"/>
      <c r="K19" s="438"/>
      <c r="L19" s="449"/>
      <c r="M19" s="457"/>
      <c r="N19" s="438"/>
      <c r="O19" s="449"/>
      <c r="P19" s="457"/>
      <c r="Q19" s="438"/>
      <c r="R19" s="449"/>
      <c r="S19" s="457"/>
      <c r="T19" s="438"/>
      <c r="U19" s="449"/>
      <c r="V19" s="457"/>
      <c r="W19" s="438"/>
      <c r="X19" s="449"/>
      <c r="Y19" s="457"/>
      <c r="Z19" s="438"/>
      <c r="AA19" s="449"/>
      <c r="AB19" s="457"/>
      <c r="AC19" s="438"/>
      <c r="AD19" s="449"/>
      <c r="AE19" s="457"/>
      <c r="AF19" s="438"/>
      <c r="AG19" s="449"/>
      <c r="AH19" s="449"/>
    </row>
    <row r="20" spans="1:35" ht="19.5" customHeight="1">
      <c r="A20" s="426"/>
      <c r="B20" s="438"/>
      <c r="C20" s="449"/>
      <c r="D20" s="457"/>
      <c r="E20" s="438"/>
      <c r="F20" s="449"/>
      <c r="G20" s="457"/>
      <c r="H20" s="438"/>
      <c r="I20" s="449"/>
      <c r="J20" s="457"/>
      <c r="K20" s="438"/>
      <c r="L20" s="449"/>
      <c r="M20" s="457"/>
      <c r="N20" s="438"/>
      <c r="O20" s="449"/>
      <c r="P20" s="457"/>
      <c r="Q20" s="438"/>
      <c r="R20" s="449"/>
      <c r="S20" s="457"/>
      <c r="T20" s="438"/>
      <c r="U20" s="449"/>
      <c r="V20" s="457"/>
      <c r="W20" s="438"/>
      <c r="X20" s="449"/>
      <c r="Y20" s="457"/>
      <c r="Z20" s="438"/>
      <c r="AA20" s="449"/>
      <c r="AB20" s="457"/>
      <c r="AC20" s="438"/>
      <c r="AD20" s="449"/>
      <c r="AE20" s="457"/>
      <c r="AF20" s="438"/>
      <c r="AG20" s="449"/>
      <c r="AH20" s="449"/>
    </row>
    <row r="21" spans="1:35" ht="19.5" customHeight="1">
      <c r="A21" s="426"/>
      <c r="B21" s="438"/>
      <c r="C21" s="449"/>
      <c r="D21" s="457"/>
      <c r="E21" s="438"/>
      <c r="F21" s="449"/>
      <c r="G21" s="457"/>
      <c r="H21" s="438"/>
      <c r="I21" s="449"/>
      <c r="J21" s="457"/>
      <c r="K21" s="438"/>
      <c r="L21" s="449"/>
      <c r="M21" s="457"/>
      <c r="N21" s="438"/>
      <c r="O21" s="449"/>
      <c r="P21" s="457"/>
      <c r="Q21" s="438"/>
      <c r="R21" s="449"/>
      <c r="S21" s="457"/>
      <c r="T21" s="438"/>
      <c r="U21" s="449"/>
      <c r="V21" s="457"/>
      <c r="W21" s="438"/>
      <c r="X21" s="449"/>
      <c r="Y21" s="457"/>
      <c r="Z21" s="438"/>
      <c r="AA21" s="449"/>
      <c r="AB21" s="457"/>
      <c r="AC21" s="438"/>
      <c r="AD21" s="449"/>
      <c r="AE21" s="457"/>
      <c r="AF21" s="438"/>
      <c r="AG21" s="449"/>
      <c r="AH21" s="449"/>
    </row>
    <row r="22" spans="1:35" ht="19.5" customHeight="1">
      <c r="A22" s="426"/>
      <c r="B22" s="438"/>
      <c r="C22" s="449"/>
      <c r="D22" s="457"/>
      <c r="E22" s="438"/>
      <c r="F22" s="449"/>
      <c r="G22" s="457"/>
      <c r="H22" s="438"/>
      <c r="I22" s="449"/>
      <c r="J22" s="457"/>
      <c r="K22" s="438"/>
      <c r="L22" s="449"/>
      <c r="M22" s="457"/>
      <c r="N22" s="438"/>
      <c r="O22" s="449"/>
      <c r="P22" s="457"/>
      <c r="Q22" s="438"/>
      <c r="R22" s="449"/>
      <c r="S22" s="457"/>
      <c r="T22" s="438"/>
      <c r="U22" s="449"/>
      <c r="V22" s="457"/>
      <c r="W22" s="438"/>
      <c r="X22" s="449"/>
      <c r="Y22" s="457"/>
      <c r="Z22" s="438"/>
      <c r="AA22" s="449"/>
      <c r="AB22" s="457"/>
      <c r="AC22" s="438"/>
      <c r="AD22" s="449"/>
      <c r="AE22" s="457"/>
      <c r="AF22" s="438"/>
      <c r="AG22" s="449"/>
      <c r="AH22" s="449"/>
      <c r="AI22" s="23"/>
    </row>
    <row r="23" spans="1:35" ht="22.5" customHeight="1">
      <c r="A23" s="426"/>
      <c r="B23" s="438"/>
      <c r="C23" s="449"/>
      <c r="D23" s="457"/>
      <c r="E23" s="438"/>
      <c r="F23" s="449"/>
      <c r="G23" s="457"/>
      <c r="H23" s="438"/>
      <c r="I23" s="449"/>
      <c r="J23" s="457"/>
      <c r="K23" s="438"/>
      <c r="L23" s="449"/>
      <c r="M23" s="457"/>
      <c r="N23" s="438"/>
      <c r="O23" s="449"/>
      <c r="P23" s="457"/>
      <c r="Q23" s="438"/>
      <c r="R23" s="449"/>
      <c r="S23" s="457"/>
      <c r="T23" s="438"/>
      <c r="U23" s="449"/>
      <c r="V23" s="457"/>
      <c r="W23" s="438"/>
      <c r="X23" s="449"/>
      <c r="Y23" s="457"/>
      <c r="Z23" s="438"/>
      <c r="AA23" s="449"/>
      <c r="AB23" s="457"/>
      <c r="AC23" s="438"/>
      <c r="AD23" s="449"/>
      <c r="AE23" s="457"/>
      <c r="AF23" s="438"/>
      <c r="AG23" s="449"/>
      <c r="AH23" s="449"/>
    </row>
    <row r="24" spans="1:35" ht="30" customHeight="1">
      <c r="A24" s="427"/>
      <c r="B24" s="439"/>
      <c r="C24" s="450"/>
      <c r="D24" s="458"/>
      <c r="E24" s="439"/>
      <c r="F24" s="450"/>
      <c r="G24" s="458"/>
      <c r="H24" s="439"/>
      <c r="I24" s="450"/>
      <c r="J24" s="458"/>
      <c r="K24" s="439"/>
      <c r="L24" s="450"/>
      <c r="M24" s="458"/>
      <c r="N24" s="439"/>
      <c r="O24" s="450"/>
      <c r="P24" s="458"/>
      <c r="Q24" s="439"/>
      <c r="R24" s="450"/>
      <c r="S24" s="458"/>
      <c r="T24" s="439"/>
      <c r="U24" s="450"/>
      <c r="V24" s="458"/>
      <c r="W24" s="439"/>
      <c r="X24" s="450"/>
      <c r="Y24" s="458"/>
      <c r="Z24" s="439"/>
      <c r="AA24" s="450"/>
      <c r="AB24" s="458"/>
      <c r="AC24" s="439"/>
      <c r="AD24" s="450"/>
      <c r="AE24" s="458"/>
      <c r="AF24" s="439"/>
      <c r="AG24" s="450"/>
      <c r="AH24" s="450"/>
    </row>
    <row r="25" spans="1:35" s="48" customFormat="1" ht="30.75" customHeight="1">
      <c r="A25" s="421" t="s">
        <v>317</v>
      </c>
      <c r="B25" s="440">
        <v>4</v>
      </c>
      <c r="C25" s="451"/>
      <c r="D25" s="459"/>
      <c r="E25" s="440">
        <v>137</v>
      </c>
      <c r="F25" s="451"/>
      <c r="G25" s="459"/>
      <c r="H25" s="440">
        <v>50</v>
      </c>
      <c r="I25" s="451"/>
      <c r="J25" s="459"/>
      <c r="K25" s="440">
        <v>48</v>
      </c>
      <c r="L25" s="451"/>
      <c r="M25" s="459"/>
      <c r="N25" s="440">
        <v>0</v>
      </c>
      <c r="O25" s="451"/>
      <c r="P25" s="459"/>
      <c r="Q25" s="440">
        <v>24</v>
      </c>
      <c r="R25" s="451"/>
      <c r="S25" s="459"/>
      <c r="T25" s="440">
        <v>0</v>
      </c>
      <c r="U25" s="451"/>
      <c r="V25" s="459"/>
      <c r="W25" s="440">
        <v>0</v>
      </c>
      <c r="X25" s="451"/>
      <c r="Y25" s="459"/>
      <c r="Z25" s="440">
        <v>44</v>
      </c>
      <c r="AA25" s="451"/>
      <c r="AB25" s="459"/>
      <c r="AC25" s="440">
        <v>66</v>
      </c>
      <c r="AD25" s="451"/>
      <c r="AE25" s="459"/>
      <c r="AF25" s="440">
        <v>41</v>
      </c>
      <c r="AG25" s="451"/>
      <c r="AH25" s="451"/>
    </row>
    <row r="26" spans="1:35" s="48" customFormat="1" ht="30.75" customHeight="1">
      <c r="A26" s="422">
        <v>2</v>
      </c>
      <c r="B26" s="441">
        <v>3</v>
      </c>
      <c r="C26" s="452"/>
      <c r="D26" s="68"/>
      <c r="E26" s="441">
        <v>139</v>
      </c>
      <c r="F26" s="452"/>
      <c r="G26" s="68"/>
      <c r="H26" s="441">
        <v>68</v>
      </c>
      <c r="I26" s="452"/>
      <c r="J26" s="68"/>
      <c r="K26" s="441">
        <v>48</v>
      </c>
      <c r="L26" s="452"/>
      <c r="M26" s="68"/>
      <c r="N26" s="441">
        <v>0</v>
      </c>
      <c r="O26" s="452"/>
      <c r="P26" s="68"/>
      <c r="Q26" s="441">
        <v>30</v>
      </c>
      <c r="R26" s="452"/>
      <c r="S26" s="68"/>
      <c r="T26" s="441">
        <v>7</v>
      </c>
      <c r="U26" s="452"/>
      <c r="V26" s="68"/>
      <c r="W26" s="441">
        <v>0</v>
      </c>
      <c r="X26" s="452"/>
      <c r="Y26" s="68"/>
      <c r="Z26" s="441">
        <v>42</v>
      </c>
      <c r="AA26" s="452"/>
      <c r="AB26" s="68"/>
      <c r="AC26" s="441">
        <v>65</v>
      </c>
      <c r="AD26" s="452"/>
      <c r="AE26" s="68"/>
      <c r="AF26" s="441">
        <v>42</v>
      </c>
      <c r="AG26" s="452"/>
      <c r="AH26" s="452"/>
    </row>
    <row r="27" spans="1:35" s="48" customFormat="1" ht="30.75" customHeight="1">
      <c r="A27" s="422">
        <v>3</v>
      </c>
      <c r="B27" s="441">
        <v>3</v>
      </c>
      <c r="C27" s="452"/>
      <c r="D27" s="68"/>
      <c r="E27" s="441">
        <v>108</v>
      </c>
      <c r="F27" s="452"/>
      <c r="G27" s="68"/>
      <c r="H27" s="441">
        <v>60</v>
      </c>
      <c r="I27" s="452"/>
      <c r="J27" s="68"/>
      <c r="K27" s="441">
        <v>48</v>
      </c>
      <c r="L27" s="452"/>
      <c r="M27" s="68"/>
      <c r="N27" s="441">
        <v>0</v>
      </c>
      <c r="O27" s="452"/>
      <c r="P27" s="68"/>
      <c r="Q27" s="441">
        <v>26</v>
      </c>
      <c r="R27" s="452"/>
      <c r="S27" s="68"/>
      <c r="T27" s="441">
        <v>12</v>
      </c>
      <c r="U27" s="452"/>
      <c r="V27" s="68"/>
      <c r="W27" s="441">
        <v>0</v>
      </c>
      <c r="X27" s="452"/>
      <c r="Y27" s="68"/>
      <c r="Z27" s="441">
        <v>45</v>
      </c>
      <c r="AA27" s="452"/>
      <c r="AB27" s="68"/>
      <c r="AC27" s="441">
        <v>64</v>
      </c>
      <c r="AD27" s="452"/>
      <c r="AE27" s="68"/>
      <c r="AF27" s="441">
        <v>45</v>
      </c>
      <c r="AG27" s="452"/>
      <c r="AH27" s="452"/>
    </row>
    <row r="28" spans="1:35" s="48" customFormat="1" ht="30.75" customHeight="1">
      <c r="A28" s="422">
        <v>4</v>
      </c>
      <c r="B28" s="441">
        <v>4</v>
      </c>
      <c r="C28" s="452"/>
      <c r="D28" s="68"/>
      <c r="E28" s="463">
        <v>114</v>
      </c>
      <c r="F28" s="466"/>
      <c r="G28" s="468"/>
      <c r="H28" s="463">
        <v>48</v>
      </c>
      <c r="I28" s="466"/>
      <c r="J28" s="468"/>
      <c r="K28" s="463">
        <v>36</v>
      </c>
      <c r="L28" s="466"/>
      <c r="M28" s="468"/>
      <c r="N28" s="463">
        <v>0</v>
      </c>
      <c r="O28" s="466"/>
      <c r="P28" s="468"/>
      <c r="Q28" s="463">
        <v>40</v>
      </c>
      <c r="R28" s="466"/>
      <c r="S28" s="468"/>
      <c r="T28" s="463">
        <v>9</v>
      </c>
      <c r="U28" s="466"/>
      <c r="V28" s="468"/>
      <c r="W28" s="463">
        <v>0</v>
      </c>
      <c r="X28" s="466"/>
      <c r="Y28" s="468"/>
      <c r="Z28" s="441">
        <v>39</v>
      </c>
      <c r="AA28" s="452"/>
      <c r="AB28" s="68"/>
      <c r="AC28" s="463">
        <v>65</v>
      </c>
      <c r="AD28" s="466"/>
      <c r="AE28" s="468"/>
      <c r="AF28" s="463">
        <v>45</v>
      </c>
      <c r="AG28" s="466"/>
      <c r="AH28" s="466"/>
    </row>
    <row r="29" spans="1:35" s="417" customFormat="1" ht="30.75" customHeight="1">
      <c r="A29" s="428" t="s">
        <v>368</v>
      </c>
      <c r="B29" s="442">
        <v>4</v>
      </c>
      <c r="C29" s="453"/>
      <c r="D29" s="69"/>
      <c r="E29" s="464">
        <v>126</v>
      </c>
      <c r="F29" s="467"/>
      <c r="G29" s="271"/>
      <c r="H29" s="464">
        <v>39</v>
      </c>
      <c r="I29" s="467"/>
      <c r="J29" s="271"/>
      <c r="K29" s="464">
        <v>36</v>
      </c>
      <c r="L29" s="467"/>
      <c r="M29" s="271"/>
      <c r="N29" s="464">
        <v>0</v>
      </c>
      <c r="O29" s="467"/>
      <c r="P29" s="271"/>
      <c r="Q29" s="464">
        <v>51</v>
      </c>
      <c r="R29" s="467"/>
      <c r="S29" s="271"/>
      <c r="T29" s="464">
        <v>3</v>
      </c>
      <c r="U29" s="467"/>
      <c r="V29" s="271"/>
      <c r="W29" s="464">
        <v>0</v>
      </c>
      <c r="X29" s="467"/>
      <c r="Y29" s="271"/>
      <c r="Z29" s="464">
        <v>31</v>
      </c>
      <c r="AA29" s="467"/>
      <c r="AB29" s="271"/>
      <c r="AC29" s="464">
        <v>70</v>
      </c>
      <c r="AD29" s="467"/>
      <c r="AE29" s="271"/>
      <c r="AF29" s="464">
        <v>61</v>
      </c>
      <c r="AG29" s="467"/>
      <c r="AH29" s="467"/>
    </row>
    <row r="30" spans="1:35" ht="12.95" customHeight="1">
      <c r="A30" s="429" t="s">
        <v>198</v>
      </c>
      <c r="B30" s="92"/>
      <c r="C30" s="92"/>
      <c r="D30" s="92"/>
      <c r="E30" s="465"/>
      <c r="F30" s="465"/>
      <c r="G30" s="430"/>
      <c r="H30" s="430"/>
      <c r="I30" s="430"/>
      <c r="J30" s="430"/>
      <c r="K30" s="430"/>
      <c r="L30" s="430"/>
      <c r="M30" s="43"/>
      <c r="N30" s="430"/>
      <c r="O30" s="430"/>
    </row>
    <row r="31" spans="1:35" ht="12.95" customHeight="1">
      <c r="A31" s="430" t="s">
        <v>352</v>
      </c>
      <c r="B31" s="430"/>
      <c r="C31" s="430"/>
      <c r="D31" s="430"/>
      <c r="E31" s="430"/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  <c r="V31" s="430"/>
      <c r="W31" s="430"/>
      <c r="X31" s="430"/>
      <c r="Y31" s="430"/>
      <c r="Z31" s="430"/>
      <c r="AA31" s="430"/>
      <c r="AB31" s="430"/>
      <c r="AC31" s="430"/>
      <c r="AD31" s="430"/>
      <c r="AE31" s="430"/>
      <c r="AF31" s="430"/>
      <c r="AG31" s="430"/>
      <c r="AH31" s="430"/>
    </row>
    <row r="32" spans="1:35" ht="12.95" customHeight="1">
      <c r="A32" s="430" t="s">
        <v>347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  <c r="V32" s="430"/>
      <c r="W32" s="430"/>
      <c r="X32" s="430"/>
      <c r="Y32" s="430"/>
      <c r="Z32" s="430"/>
      <c r="AA32" s="430"/>
      <c r="AB32" s="430"/>
      <c r="AC32" s="430"/>
      <c r="AD32" s="430"/>
      <c r="AE32" s="430"/>
      <c r="AF32" s="430"/>
      <c r="AG32" s="430"/>
      <c r="AH32" s="430"/>
    </row>
    <row r="33" spans="1:1">
      <c r="A33" s="431" t="s">
        <v>337</v>
      </c>
    </row>
  </sheetData>
  <mergeCells count="191">
    <mergeCell ref="A1:AK1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13:AK13"/>
    <mergeCell ref="B25:D25"/>
    <mergeCell ref="E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5:AH25"/>
    <mergeCell ref="B26:D26"/>
    <mergeCell ref="E26:G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6:AH26"/>
    <mergeCell ref="B27:D27"/>
    <mergeCell ref="E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AF27:AH27"/>
    <mergeCell ref="B28:D28"/>
    <mergeCell ref="E28:G28"/>
    <mergeCell ref="H28:J28"/>
    <mergeCell ref="K28:M28"/>
    <mergeCell ref="N28:P28"/>
    <mergeCell ref="Q28:S28"/>
    <mergeCell ref="T28:V28"/>
    <mergeCell ref="W28:Y28"/>
    <mergeCell ref="Z28:AB28"/>
    <mergeCell ref="AC28:AE28"/>
    <mergeCell ref="AF28:AH28"/>
    <mergeCell ref="B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C29:AE29"/>
    <mergeCell ref="AF29:AH29"/>
    <mergeCell ref="A3:A5"/>
    <mergeCell ref="B4:C5"/>
    <mergeCell ref="D4:E5"/>
    <mergeCell ref="F4:G5"/>
    <mergeCell ref="H4:I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AF4:AG5"/>
    <mergeCell ref="AH4:AI5"/>
    <mergeCell ref="AJ4:AK5"/>
    <mergeCell ref="B15:D16"/>
    <mergeCell ref="E15:Y16"/>
    <mergeCell ref="Z15:AB16"/>
    <mergeCell ref="AC15:AH16"/>
    <mergeCell ref="A15:A24"/>
    <mergeCell ref="B17:D24"/>
    <mergeCell ref="E17:G24"/>
    <mergeCell ref="H17:J24"/>
    <mergeCell ref="K17:M24"/>
    <mergeCell ref="N17:P24"/>
    <mergeCell ref="Q17:S24"/>
    <mergeCell ref="T17:V24"/>
    <mergeCell ref="W17:Y24"/>
    <mergeCell ref="Z17:AB24"/>
    <mergeCell ref="AC17:AE24"/>
    <mergeCell ref="AF17:AH24"/>
  </mergeCells>
  <phoneticPr fontId="3"/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35"/>
  <sheetViews>
    <sheetView view="pageBreakPreview" zoomScaleSheetLayoutView="100" workbookViewId="0">
      <selection activeCell="AD1" sqref="AD1"/>
    </sheetView>
  </sheetViews>
  <sheetFormatPr defaultRowHeight="12.75"/>
  <cols>
    <col min="1" max="19" width="3.125" customWidth="1"/>
    <col min="20" max="20" width="3.625" customWidth="1"/>
    <col min="21" max="29" width="3.125" customWidth="1"/>
    <col min="30" max="30" width="4.5" customWidth="1"/>
  </cols>
  <sheetData>
    <row r="1" spans="1:28" ht="21.75" customHeight="1">
      <c r="A1" s="484" t="s">
        <v>312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</row>
    <row r="2" spans="1:28" ht="21.75" customHeight="1"/>
    <row r="3" spans="1:28" ht="21.75" customHeight="1">
      <c r="A3" s="485" t="s">
        <v>224</v>
      </c>
    </row>
    <row r="4" spans="1:28" s="19" customFormat="1" ht="21.75" customHeight="1">
      <c r="A4" s="486" t="s">
        <v>191</v>
      </c>
      <c r="B4" s="362"/>
      <c r="C4" s="497"/>
      <c r="D4" s="497"/>
      <c r="E4" s="497"/>
      <c r="F4" s="497"/>
      <c r="G4" s="497"/>
      <c r="H4" s="497"/>
      <c r="I4" s="497"/>
      <c r="J4" s="497"/>
      <c r="K4" s="497"/>
      <c r="L4" s="362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58" t="s">
        <v>104</v>
      </c>
    </row>
    <row r="5" spans="1:28" ht="21.75" customHeight="1">
      <c r="A5" s="487" t="s">
        <v>73</v>
      </c>
      <c r="B5" s="487"/>
      <c r="C5" s="487"/>
      <c r="D5" s="498"/>
      <c r="E5" s="478" t="s">
        <v>172</v>
      </c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  <c r="Z5" s="510"/>
      <c r="AA5" s="510"/>
      <c r="AB5" s="510"/>
    </row>
    <row r="6" spans="1:28" ht="21.75" customHeight="1">
      <c r="A6" s="488"/>
      <c r="B6" s="488"/>
      <c r="C6" s="488"/>
      <c r="D6" s="499"/>
      <c r="E6" s="478" t="s">
        <v>235</v>
      </c>
      <c r="F6" s="510"/>
      <c r="G6" s="510"/>
      <c r="H6" s="510"/>
      <c r="I6" s="510"/>
      <c r="J6" s="531"/>
      <c r="K6" s="478" t="s">
        <v>9</v>
      </c>
      <c r="L6" s="510"/>
      <c r="M6" s="510"/>
      <c r="N6" s="510"/>
      <c r="O6" s="510"/>
      <c r="P6" s="531"/>
      <c r="Q6" s="478" t="s">
        <v>236</v>
      </c>
      <c r="R6" s="510"/>
      <c r="S6" s="510"/>
      <c r="T6" s="510"/>
      <c r="U6" s="510"/>
      <c r="V6" s="531"/>
      <c r="W6" s="478" t="s">
        <v>30</v>
      </c>
      <c r="X6" s="510"/>
      <c r="Y6" s="510"/>
      <c r="Z6" s="510"/>
      <c r="AA6" s="510"/>
      <c r="AB6" s="510"/>
    </row>
    <row r="7" spans="1:28" ht="21.75" customHeight="1">
      <c r="A7" s="489"/>
      <c r="B7" s="489"/>
      <c r="C7" s="489"/>
      <c r="D7" s="500"/>
      <c r="E7" s="496" t="s">
        <v>226</v>
      </c>
      <c r="F7" s="496"/>
      <c r="G7" s="496" t="s">
        <v>227</v>
      </c>
      <c r="H7" s="496"/>
      <c r="I7" s="496" t="s">
        <v>121</v>
      </c>
      <c r="J7" s="496"/>
      <c r="K7" s="496" t="s">
        <v>226</v>
      </c>
      <c r="L7" s="496"/>
      <c r="M7" s="496" t="s">
        <v>227</v>
      </c>
      <c r="N7" s="496"/>
      <c r="O7" s="496" t="s">
        <v>121</v>
      </c>
      <c r="P7" s="496"/>
      <c r="Q7" s="496" t="s">
        <v>226</v>
      </c>
      <c r="R7" s="496"/>
      <c r="S7" s="496" t="s">
        <v>227</v>
      </c>
      <c r="T7" s="496"/>
      <c r="U7" s="496" t="s">
        <v>121</v>
      </c>
      <c r="V7" s="496"/>
      <c r="W7" s="496" t="s">
        <v>226</v>
      </c>
      <c r="X7" s="496"/>
      <c r="Y7" s="496" t="s">
        <v>227</v>
      </c>
      <c r="Z7" s="496"/>
      <c r="AA7" s="496" t="s">
        <v>121</v>
      </c>
      <c r="AB7" s="551"/>
    </row>
    <row r="8" spans="1:28" ht="21.75" customHeight="1">
      <c r="A8" s="487" t="s">
        <v>317</v>
      </c>
      <c r="B8" s="487"/>
      <c r="C8" s="487"/>
      <c r="D8" s="498"/>
      <c r="E8" s="503">
        <v>528</v>
      </c>
      <c r="F8" s="511"/>
      <c r="G8" s="503">
        <v>717</v>
      </c>
      <c r="H8" s="511"/>
      <c r="I8" s="503">
        <v>1245</v>
      </c>
      <c r="J8" s="511"/>
      <c r="K8" s="503">
        <v>734</v>
      </c>
      <c r="L8" s="511"/>
      <c r="M8" s="503">
        <v>1820</v>
      </c>
      <c r="N8" s="511"/>
      <c r="O8" s="503">
        <v>2554</v>
      </c>
      <c r="P8" s="511"/>
      <c r="Q8" s="503">
        <v>201</v>
      </c>
      <c r="R8" s="511"/>
      <c r="S8" s="503">
        <v>397</v>
      </c>
      <c r="T8" s="511"/>
      <c r="U8" s="503">
        <v>598</v>
      </c>
      <c r="V8" s="511"/>
      <c r="W8" s="503">
        <v>1463</v>
      </c>
      <c r="X8" s="511"/>
      <c r="Y8" s="503">
        <v>2934</v>
      </c>
      <c r="Z8" s="511"/>
      <c r="AA8" s="503">
        <v>4397</v>
      </c>
      <c r="AB8" s="568"/>
    </row>
    <row r="9" spans="1:28" ht="21.75" customHeight="1">
      <c r="A9" s="488">
        <v>2</v>
      </c>
      <c r="B9" s="488"/>
      <c r="C9" s="488"/>
      <c r="D9" s="499"/>
      <c r="E9" s="333">
        <v>532</v>
      </c>
      <c r="F9" s="341"/>
      <c r="G9" s="333">
        <v>689</v>
      </c>
      <c r="H9" s="341"/>
      <c r="I9" s="333">
        <v>1221</v>
      </c>
      <c r="J9" s="341"/>
      <c r="K9" s="333">
        <v>763</v>
      </c>
      <c r="L9" s="341"/>
      <c r="M9" s="333">
        <v>1531</v>
      </c>
      <c r="N9" s="341"/>
      <c r="O9" s="333">
        <v>2294</v>
      </c>
      <c r="P9" s="341"/>
      <c r="Q9" s="333">
        <v>219</v>
      </c>
      <c r="R9" s="341"/>
      <c r="S9" s="333">
        <v>369</v>
      </c>
      <c r="T9" s="341"/>
      <c r="U9" s="333">
        <v>588</v>
      </c>
      <c r="V9" s="341"/>
      <c r="W9" s="333">
        <v>1514</v>
      </c>
      <c r="X9" s="341"/>
      <c r="Y9" s="333">
        <v>2589</v>
      </c>
      <c r="Z9" s="341"/>
      <c r="AA9" s="333">
        <v>4103</v>
      </c>
      <c r="AB9" s="340"/>
    </row>
    <row r="10" spans="1:28" ht="21.75" customHeight="1">
      <c r="A10" s="488">
        <v>3</v>
      </c>
      <c r="B10" s="488"/>
      <c r="C10" s="488"/>
      <c r="D10" s="499"/>
      <c r="E10" s="333">
        <v>580</v>
      </c>
      <c r="F10" s="341"/>
      <c r="G10" s="333">
        <v>680</v>
      </c>
      <c r="H10" s="341"/>
      <c r="I10" s="333">
        <v>1260</v>
      </c>
      <c r="J10" s="341"/>
      <c r="K10" s="333">
        <v>782</v>
      </c>
      <c r="L10" s="341"/>
      <c r="M10" s="333">
        <v>1834</v>
      </c>
      <c r="N10" s="341"/>
      <c r="O10" s="333">
        <v>2616</v>
      </c>
      <c r="P10" s="341"/>
      <c r="Q10" s="401">
        <v>229</v>
      </c>
      <c r="R10" s="512"/>
      <c r="S10" s="401">
        <v>421</v>
      </c>
      <c r="T10" s="512"/>
      <c r="U10" s="401">
        <v>650</v>
      </c>
      <c r="V10" s="512"/>
      <c r="W10" s="401">
        <v>1591</v>
      </c>
      <c r="X10" s="512"/>
      <c r="Y10" s="401">
        <v>2935</v>
      </c>
      <c r="Z10" s="512"/>
      <c r="AA10" s="401">
        <v>4526</v>
      </c>
      <c r="AB10" s="569"/>
    </row>
    <row r="11" spans="1:28" ht="21.75" customHeight="1">
      <c r="A11" s="490">
        <v>4</v>
      </c>
      <c r="B11" s="490"/>
      <c r="C11" s="490"/>
      <c r="D11" s="501"/>
      <c r="E11" s="401">
        <v>629</v>
      </c>
      <c r="F11" s="512"/>
      <c r="G11" s="401">
        <v>722</v>
      </c>
      <c r="H11" s="512"/>
      <c r="I11" s="401">
        <v>1351</v>
      </c>
      <c r="J11" s="512"/>
      <c r="K11" s="401">
        <v>712</v>
      </c>
      <c r="L11" s="512"/>
      <c r="M11" s="401">
        <v>1521</v>
      </c>
      <c r="N11" s="512"/>
      <c r="O11" s="401">
        <v>2233</v>
      </c>
      <c r="P11" s="512"/>
      <c r="Q11" s="401">
        <v>244</v>
      </c>
      <c r="R11" s="512"/>
      <c r="S11" s="401">
        <v>426</v>
      </c>
      <c r="T11" s="512"/>
      <c r="U11" s="401">
        <v>670</v>
      </c>
      <c r="V11" s="512"/>
      <c r="W11" s="401">
        <v>1585</v>
      </c>
      <c r="X11" s="512"/>
      <c r="Y11" s="401">
        <v>2669</v>
      </c>
      <c r="Z11" s="512"/>
      <c r="AA11" s="401">
        <v>4254</v>
      </c>
      <c r="AB11" s="569"/>
    </row>
    <row r="12" spans="1:28" s="21" customFormat="1" ht="21.75" customHeight="1">
      <c r="A12" s="491" t="s">
        <v>367</v>
      </c>
      <c r="B12" s="491"/>
      <c r="C12" s="491"/>
      <c r="D12" s="502"/>
      <c r="E12" s="504">
        <v>567</v>
      </c>
      <c r="F12" s="513"/>
      <c r="G12" s="504">
        <v>764</v>
      </c>
      <c r="H12" s="513"/>
      <c r="I12" s="504">
        <v>1331</v>
      </c>
      <c r="J12" s="513"/>
      <c r="K12" s="504">
        <v>782</v>
      </c>
      <c r="L12" s="513"/>
      <c r="M12" s="504">
        <v>1649</v>
      </c>
      <c r="N12" s="513"/>
      <c r="O12" s="504">
        <v>2431</v>
      </c>
      <c r="P12" s="513"/>
      <c r="Q12" s="504">
        <v>260</v>
      </c>
      <c r="R12" s="513"/>
      <c r="S12" s="504">
        <v>411</v>
      </c>
      <c r="T12" s="513"/>
      <c r="U12" s="504">
        <v>671</v>
      </c>
      <c r="V12" s="513"/>
      <c r="W12" s="504">
        <v>1609</v>
      </c>
      <c r="X12" s="513"/>
      <c r="Y12" s="504">
        <v>2824</v>
      </c>
      <c r="Z12" s="513"/>
      <c r="AA12" s="504">
        <v>4433</v>
      </c>
      <c r="AB12" s="570"/>
    </row>
    <row r="13" spans="1:28" ht="21.75" customHeight="1">
      <c r="A13" s="461" t="s">
        <v>151</v>
      </c>
    </row>
    <row r="14" spans="1:28" ht="21.75" customHeight="1"/>
    <row r="15" spans="1:28" ht="21.75" customHeight="1">
      <c r="A15" s="485" t="s">
        <v>228</v>
      </c>
    </row>
    <row r="16" spans="1:28" ht="21.75" customHeight="1">
      <c r="A16" s="486" t="s">
        <v>191</v>
      </c>
      <c r="T16" s="258" t="s">
        <v>104</v>
      </c>
    </row>
    <row r="17" spans="1:30" ht="21.75" customHeight="1">
      <c r="A17" s="492" t="s">
        <v>73</v>
      </c>
      <c r="B17" s="496"/>
      <c r="C17" s="496"/>
      <c r="D17" s="496"/>
      <c r="E17" s="505" t="s">
        <v>239</v>
      </c>
      <c r="F17" s="505"/>
      <c r="G17" s="505" t="s">
        <v>240</v>
      </c>
      <c r="H17" s="505"/>
      <c r="I17" s="505" t="s">
        <v>241</v>
      </c>
      <c r="J17" s="505"/>
      <c r="K17" s="505" t="s">
        <v>188</v>
      </c>
      <c r="L17" s="505"/>
      <c r="M17" s="505" t="s">
        <v>244</v>
      </c>
      <c r="N17" s="505"/>
      <c r="O17" s="505" t="s">
        <v>183</v>
      </c>
      <c r="P17" s="505"/>
      <c r="Q17" s="505" t="s">
        <v>245</v>
      </c>
      <c r="R17" s="505"/>
      <c r="S17" s="496" t="s">
        <v>121</v>
      </c>
      <c r="T17" s="551"/>
      <c r="U17" s="558"/>
      <c r="V17" s="561"/>
      <c r="W17" s="565"/>
      <c r="X17" s="565"/>
    </row>
    <row r="18" spans="1:30" ht="21.75" customHeight="1">
      <c r="A18" s="487" t="s">
        <v>317</v>
      </c>
      <c r="B18" s="487"/>
      <c r="C18" s="487"/>
      <c r="D18" s="498"/>
      <c r="E18" s="506">
        <v>425</v>
      </c>
      <c r="F18" s="514"/>
      <c r="G18" s="519">
        <v>771</v>
      </c>
      <c r="H18" s="523"/>
      <c r="I18" s="506">
        <v>807</v>
      </c>
      <c r="J18" s="514"/>
      <c r="K18" s="506">
        <v>877</v>
      </c>
      <c r="L18" s="514"/>
      <c r="M18" s="506">
        <v>696</v>
      </c>
      <c r="N18" s="514"/>
      <c r="O18" s="506">
        <v>647</v>
      </c>
      <c r="P18" s="514"/>
      <c r="Q18" s="506">
        <v>470</v>
      </c>
      <c r="R18" s="514"/>
      <c r="S18" s="547">
        <v>4693</v>
      </c>
      <c r="T18" s="552"/>
      <c r="U18" s="559"/>
      <c r="V18" s="561"/>
      <c r="W18" s="565"/>
      <c r="X18" s="565"/>
    </row>
    <row r="19" spans="1:30" ht="21.75" customHeight="1">
      <c r="A19" s="488">
        <v>2</v>
      </c>
      <c r="B19" s="488"/>
      <c r="C19" s="488"/>
      <c r="D19" s="499"/>
      <c r="E19" s="316">
        <v>478</v>
      </c>
      <c r="F19" s="324"/>
      <c r="G19" s="520">
        <v>749</v>
      </c>
      <c r="H19" s="524"/>
      <c r="I19" s="316">
        <v>868</v>
      </c>
      <c r="J19" s="324"/>
      <c r="K19" s="316">
        <v>895</v>
      </c>
      <c r="L19" s="324"/>
      <c r="M19" s="316">
        <v>641</v>
      </c>
      <c r="N19" s="324"/>
      <c r="O19" s="316">
        <v>645</v>
      </c>
      <c r="P19" s="324"/>
      <c r="Q19" s="316">
        <v>483</v>
      </c>
      <c r="R19" s="324"/>
      <c r="S19" s="548">
        <v>4759</v>
      </c>
      <c r="T19" s="553"/>
      <c r="U19" s="559"/>
      <c r="V19" s="561"/>
      <c r="W19" s="565"/>
      <c r="X19" s="565"/>
    </row>
    <row r="20" spans="1:30" ht="21.75" customHeight="1">
      <c r="A20" s="488">
        <v>3</v>
      </c>
      <c r="B20" s="488"/>
      <c r="C20" s="488"/>
      <c r="D20" s="499"/>
      <c r="E20" s="316">
        <v>527</v>
      </c>
      <c r="F20" s="324"/>
      <c r="G20" s="520">
        <v>727</v>
      </c>
      <c r="H20" s="524"/>
      <c r="I20" s="316">
        <v>907</v>
      </c>
      <c r="J20" s="324"/>
      <c r="K20" s="316">
        <v>832</v>
      </c>
      <c r="L20" s="324"/>
      <c r="M20" s="316">
        <v>634</v>
      </c>
      <c r="N20" s="324"/>
      <c r="O20" s="316">
        <v>690</v>
      </c>
      <c r="P20" s="324"/>
      <c r="Q20" s="316">
        <v>439</v>
      </c>
      <c r="R20" s="324"/>
      <c r="S20" s="548">
        <v>4756</v>
      </c>
      <c r="T20" s="553"/>
      <c r="U20" s="559"/>
      <c r="V20" s="561"/>
      <c r="W20" s="565"/>
      <c r="X20" s="565"/>
    </row>
    <row r="21" spans="1:30" ht="21.75" customHeight="1">
      <c r="A21" s="490">
        <v>4</v>
      </c>
      <c r="B21" s="490"/>
      <c r="C21" s="490"/>
      <c r="D21" s="501"/>
      <c r="E21" s="315">
        <v>561</v>
      </c>
      <c r="F21" s="515"/>
      <c r="G21" s="521">
        <v>749</v>
      </c>
      <c r="H21" s="525"/>
      <c r="I21" s="315">
        <v>907</v>
      </c>
      <c r="J21" s="515"/>
      <c r="K21" s="315">
        <v>829</v>
      </c>
      <c r="L21" s="515"/>
      <c r="M21" s="315">
        <v>620</v>
      </c>
      <c r="N21" s="515"/>
      <c r="O21" s="315">
        <v>688</v>
      </c>
      <c r="P21" s="515"/>
      <c r="Q21" s="315">
        <v>405</v>
      </c>
      <c r="R21" s="515"/>
      <c r="S21" s="549">
        <v>4759</v>
      </c>
      <c r="T21" s="554"/>
      <c r="U21" s="559"/>
      <c r="V21" s="561"/>
      <c r="W21" s="565"/>
      <c r="X21" s="565"/>
    </row>
    <row r="22" spans="1:30" s="21" customFormat="1" ht="21.75" customHeight="1">
      <c r="A22" s="491" t="s">
        <v>367</v>
      </c>
      <c r="B22" s="491"/>
      <c r="C22" s="491"/>
      <c r="D22" s="502"/>
      <c r="E22" s="507">
        <v>577</v>
      </c>
      <c r="F22" s="338"/>
      <c r="G22" s="522">
        <v>806</v>
      </c>
      <c r="H22" s="526"/>
      <c r="I22" s="507">
        <v>828</v>
      </c>
      <c r="J22" s="338"/>
      <c r="K22" s="507">
        <v>813</v>
      </c>
      <c r="L22" s="338"/>
      <c r="M22" s="507">
        <v>634</v>
      </c>
      <c r="N22" s="338"/>
      <c r="O22" s="507">
        <v>689</v>
      </c>
      <c r="P22" s="338"/>
      <c r="Q22" s="507">
        <v>405</v>
      </c>
      <c r="R22" s="338"/>
      <c r="S22" s="550">
        <v>4752</v>
      </c>
      <c r="T22" s="555"/>
      <c r="U22" s="560"/>
      <c r="V22" s="562"/>
      <c r="W22" s="566"/>
      <c r="X22" s="566"/>
    </row>
    <row r="23" spans="1:30" ht="21.75" customHeight="1">
      <c r="A23" s="461" t="s">
        <v>151</v>
      </c>
    </row>
    <row r="24" spans="1:30" ht="21.75" customHeight="1">
      <c r="A24" s="493" t="s">
        <v>322</v>
      </c>
    </row>
    <row r="25" spans="1:30" ht="21.75" customHeight="1">
      <c r="A25" s="49"/>
    </row>
    <row r="26" spans="1:30" ht="21.75" customHeight="1">
      <c r="K26" s="532"/>
    </row>
    <row r="27" spans="1:30" ht="21.75" customHeight="1">
      <c r="A27" s="494" t="s">
        <v>229</v>
      </c>
      <c r="B27" s="494"/>
      <c r="C27" s="494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R27" s="71" t="s">
        <v>66</v>
      </c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354"/>
    </row>
    <row r="28" spans="1:30" s="21" customFormat="1" ht="21.75" customHeight="1">
      <c r="A28" s="486" t="s">
        <v>208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5"/>
      <c r="P28" s="540" t="s">
        <v>196</v>
      </c>
      <c r="Q28" s="365"/>
      <c r="R28" s="541" t="s">
        <v>79</v>
      </c>
      <c r="S28" s="430"/>
      <c r="T28" s="365"/>
      <c r="U28" s="365"/>
      <c r="V28" s="365"/>
      <c r="W28" s="365"/>
      <c r="X28" s="365"/>
      <c r="Y28" s="365"/>
      <c r="Z28" s="365"/>
      <c r="AA28" s="365"/>
      <c r="AB28" s="365"/>
      <c r="AC28" s="258" t="s">
        <v>104</v>
      </c>
    </row>
    <row r="29" spans="1:30" s="21" customFormat="1" ht="30" customHeight="1">
      <c r="A29" s="125" t="s">
        <v>73</v>
      </c>
      <c r="B29" s="125"/>
      <c r="C29" s="125"/>
      <c r="D29" s="183"/>
      <c r="E29" s="508" t="s">
        <v>230</v>
      </c>
      <c r="F29" s="516"/>
      <c r="G29" s="516"/>
      <c r="H29" s="527"/>
      <c r="I29" s="530" t="s">
        <v>231</v>
      </c>
      <c r="J29" s="530"/>
      <c r="K29" s="530"/>
      <c r="L29" s="530"/>
      <c r="M29" s="332" t="s">
        <v>233</v>
      </c>
      <c r="N29" s="536"/>
      <c r="O29" s="536"/>
      <c r="P29" s="536"/>
      <c r="R29" s="542" t="s">
        <v>57</v>
      </c>
      <c r="S29" s="530"/>
      <c r="T29" s="530"/>
      <c r="U29" s="530" t="s">
        <v>157</v>
      </c>
      <c r="V29" s="530"/>
      <c r="W29" s="530"/>
      <c r="X29" s="496" t="s">
        <v>181</v>
      </c>
      <c r="Y29" s="496"/>
      <c r="Z29" s="496"/>
      <c r="AA29" s="567" t="s">
        <v>180</v>
      </c>
      <c r="AB29" s="567"/>
      <c r="AC29" s="571"/>
    </row>
    <row r="30" spans="1:30" ht="21.75" customHeight="1">
      <c r="A30" s="487" t="s">
        <v>317</v>
      </c>
      <c r="B30" s="487"/>
      <c r="C30" s="487"/>
      <c r="D30" s="498"/>
      <c r="E30" s="509">
        <v>77</v>
      </c>
      <c r="F30" s="517"/>
      <c r="G30" s="517"/>
      <c r="H30" s="528"/>
      <c r="I30" s="509">
        <v>2395</v>
      </c>
      <c r="J30" s="517"/>
      <c r="K30" s="517"/>
      <c r="L30" s="528"/>
      <c r="M30" s="533">
        <v>6.8</v>
      </c>
      <c r="N30" s="537"/>
      <c r="O30" s="537"/>
      <c r="P30" s="537"/>
      <c r="R30" s="543" t="s">
        <v>317</v>
      </c>
      <c r="S30" s="543"/>
      <c r="T30" s="556"/>
      <c r="U30" s="506">
        <v>24514</v>
      </c>
      <c r="V30" s="563"/>
      <c r="W30" s="514"/>
      <c r="X30" s="506">
        <v>14304</v>
      </c>
      <c r="Y30" s="563"/>
      <c r="Z30" s="514"/>
      <c r="AA30" s="506">
        <v>10210</v>
      </c>
      <c r="AB30" s="563"/>
      <c r="AC30" s="563"/>
    </row>
    <row r="31" spans="1:30" ht="21.75" customHeight="1">
      <c r="A31" s="488">
        <v>2</v>
      </c>
      <c r="B31" s="488"/>
      <c r="C31" s="488"/>
      <c r="D31" s="499"/>
      <c r="E31" s="330">
        <v>74</v>
      </c>
      <c r="F31" s="385"/>
      <c r="G31" s="385"/>
      <c r="H31" s="529"/>
      <c r="I31" s="330">
        <v>2282</v>
      </c>
      <c r="J31" s="385"/>
      <c r="K31" s="385"/>
      <c r="L31" s="529"/>
      <c r="M31" s="534">
        <v>6.4</v>
      </c>
      <c r="N31" s="538"/>
      <c r="O31" s="538"/>
      <c r="P31" s="538"/>
      <c r="R31" s="544">
        <v>2</v>
      </c>
      <c r="S31" s="544"/>
      <c r="T31" s="557"/>
      <c r="U31" s="316">
        <v>22304</v>
      </c>
      <c r="V31" s="25"/>
      <c r="W31" s="324"/>
      <c r="X31" s="316">
        <v>12114</v>
      </c>
      <c r="Y31" s="25"/>
      <c r="Z31" s="324"/>
      <c r="AA31" s="316">
        <v>10190</v>
      </c>
      <c r="AB31" s="25"/>
      <c r="AC31" s="25"/>
    </row>
    <row r="32" spans="1:30" ht="21.75" customHeight="1">
      <c r="A32" s="488">
        <v>3</v>
      </c>
      <c r="B32" s="488"/>
      <c r="C32" s="488"/>
      <c r="D32" s="499"/>
      <c r="E32" s="330">
        <v>68</v>
      </c>
      <c r="F32" s="385"/>
      <c r="G32" s="385"/>
      <c r="H32" s="529"/>
      <c r="I32" s="330">
        <v>2048</v>
      </c>
      <c r="J32" s="385"/>
      <c r="K32" s="385"/>
      <c r="L32" s="529"/>
      <c r="M32" s="534">
        <v>5.7</v>
      </c>
      <c r="N32" s="538"/>
      <c r="O32" s="538"/>
      <c r="P32" s="538"/>
      <c r="R32" s="544">
        <v>3</v>
      </c>
      <c r="S32" s="544"/>
      <c r="T32" s="557"/>
      <c r="U32" s="315">
        <v>21781</v>
      </c>
      <c r="V32" s="564"/>
      <c r="W32" s="515"/>
      <c r="X32" s="315">
        <v>11786</v>
      </c>
      <c r="Y32" s="564"/>
      <c r="Z32" s="515"/>
      <c r="AA32" s="315">
        <v>9995</v>
      </c>
      <c r="AB32" s="564"/>
      <c r="AC32" s="564"/>
    </row>
    <row r="33" spans="1:29" ht="21.75" customHeight="1">
      <c r="A33" s="490">
        <v>4</v>
      </c>
      <c r="B33" s="490"/>
      <c r="C33" s="490"/>
      <c r="D33" s="501"/>
      <c r="E33" s="330">
        <v>68</v>
      </c>
      <c r="F33" s="385"/>
      <c r="G33" s="385"/>
      <c r="H33" s="529"/>
      <c r="I33" s="330">
        <v>2016</v>
      </c>
      <c r="J33" s="385"/>
      <c r="K33" s="385"/>
      <c r="L33" s="529"/>
      <c r="M33" s="534">
        <v>5.66</v>
      </c>
      <c r="N33" s="538"/>
      <c r="O33" s="538"/>
      <c r="P33" s="538"/>
      <c r="R33" s="544">
        <v>4</v>
      </c>
      <c r="S33" s="544"/>
      <c r="T33" s="557"/>
      <c r="U33" s="316">
        <v>21335</v>
      </c>
      <c r="V33" s="25"/>
      <c r="W33" s="324"/>
      <c r="X33" s="316">
        <v>11510</v>
      </c>
      <c r="Y33" s="25"/>
      <c r="Z33" s="324"/>
      <c r="AA33" s="315">
        <v>9825</v>
      </c>
      <c r="AB33" s="564"/>
      <c r="AC33" s="564"/>
    </row>
    <row r="34" spans="1:29" s="21" customFormat="1" ht="21.75" customHeight="1">
      <c r="A34" s="491" t="s">
        <v>367</v>
      </c>
      <c r="B34" s="491"/>
      <c r="C34" s="491"/>
      <c r="D34" s="502"/>
      <c r="E34" s="507">
        <v>67</v>
      </c>
      <c r="F34" s="518"/>
      <c r="G34" s="518"/>
      <c r="H34" s="338"/>
      <c r="I34" s="507">
        <v>1868</v>
      </c>
      <c r="J34" s="518"/>
      <c r="K34" s="518"/>
      <c r="L34" s="338"/>
      <c r="M34" s="535">
        <v>5.2</v>
      </c>
      <c r="N34" s="539"/>
      <c r="O34" s="539"/>
      <c r="P34" s="539"/>
      <c r="R34" s="545" t="s">
        <v>367</v>
      </c>
      <c r="S34" s="545"/>
      <c r="T34" s="59"/>
      <c r="U34" s="507">
        <v>21008</v>
      </c>
      <c r="V34" s="518"/>
      <c r="W34" s="338"/>
      <c r="X34" s="507">
        <v>11613</v>
      </c>
      <c r="Y34" s="518"/>
      <c r="Z34" s="338"/>
      <c r="AA34" s="507">
        <v>9395</v>
      </c>
      <c r="AB34" s="518"/>
      <c r="AC34" s="518"/>
    </row>
    <row r="35" spans="1:29" ht="21.75" customHeight="1">
      <c r="A35" s="495" t="s">
        <v>151</v>
      </c>
      <c r="B35" s="495"/>
      <c r="R35" s="546" t="s">
        <v>362</v>
      </c>
      <c r="S35" s="546"/>
      <c r="T35" s="546"/>
      <c r="U35" s="546"/>
      <c r="V35" s="546"/>
      <c r="W35" s="546"/>
      <c r="X35" s="546"/>
      <c r="Y35" s="546"/>
      <c r="Z35" s="546"/>
      <c r="AA35" s="546"/>
      <c r="AB35" s="546"/>
      <c r="AC35" s="546"/>
    </row>
    <row r="36" spans="1:29" ht="21.75" customHeight="1"/>
    <row r="37" spans="1:29" ht="21.75" customHeight="1"/>
    <row r="38" spans="1:29" ht="21.75" customHeight="1"/>
  </sheetData>
  <mergeCells count="201">
    <mergeCell ref="A1:AB1"/>
    <mergeCell ref="E5:AB5"/>
    <mergeCell ref="E6:J6"/>
    <mergeCell ref="K6:P6"/>
    <mergeCell ref="Q6:V6"/>
    <mergeCell ref="W6:AB6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A27:P27"/>
    <mergeCell ref="R27:AC27"/>
    <mergeCell ref="A29:D29"/>
    <mergeCell ref="E29:H29"/>
    <mergeCell ref="I29:L29"/>
    <mergeCell ref="M29:P29"/>
    <mergeCell ref="R29:T29"/>
    <mergeCell ref="U29:W29"/>
    <mergeCell ref="X29:Z29"/>
    <mergeCell ref="AA29:AC29"/>
    <mergeCell ref="A30:D30"/>
    <mergeCell ref="E30:H30"/>
    <mergeCell ref="I30:L30"/>
    <mergeCell ref="M30:P30"/>
    <mergeCell ref="R30:T30"/>
    <mergeCell ref="U30:W30"/>
    <mergeCell ref="X30:Z30"/>
    <mergeCell ref="AA30:AC30"/>
    <mergeCell ref="A31:D31"/>
    <mergeCell ref="E31:H31"/>
    <mergeCell ref="I31:L31"/>
    <mergeCell ref="M31:P31"/>
    <mergeCell ref="R31:T31"/>
    <mergeCell ref="U31:W31"/>
    <mergeCell ref="X31:Z31"/>
    <mergeCell ref="AA31:AC31"/>
    <mergeCell ref="A32:D32"/>
    <mergeCell ref="E32:H32"/>
    <mergeCell ref="I32:L32"/>
    <mergeCell ref="M32:P32"/>
    <mergeCell ref="R32:T32"/>
    <mergeCell ref="U32:W32"/>
    <mergeCell ref="X32:Z32"/>
    <mergeCell ref="AA32:AC32"/>
    <mergeCell ref="A33:D33"/>
    <mergeCell ref="E33:H33"/>
    <mergeCell ref="I33:L33"/>
    <mergeCell ref="M33:P33"/>
    <mergeCell ref="R33:T33"/>
    <mergeCell ref="U33:W33"/>
    <mergeCell ref="X33:Z33"/>
    <mergeCell ref="AA33:AC33"/>
    <mergeCell ref="A34:D34"/>
    <mergeCell ref="E34:H34"/>
    <mergeCell ref="I34:L34"/>
    <mergeCell ref="M34:P34"/>
    <mergeCell ref="R34:T34"/>
    <mergeCell ref="U34:W34"/>
    <mergeCell ref="X34:Z34"/>
    <mergeCell ref="AA34:AC34"/>
    <mergeCell ref="R35:AC35"/>
    <mergeCell ref="A5:D7"/>
  </mergeCells>
  <phoneticPr fontId="3"/>
  <pageMargins left="0.7" right="0.7" top="0.75" bottom="0.75" header="0.3" footer="0.3"/>
  <pageSetup paperSize="9" scale="97" fitToWidth="1" fitToHeight="1" orientation="portrait" usePrinterDefaults="1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33"/>
  <sheetViews>
    <sheetView view="pageBreakPreview" zoomScaleSheetLayoutView="100" workbookViewId="0">
      <selection activeCell="P1" sqref="P1"/>
    </sheetView>
  </sheetViews>
  <sheetFormatPr defaultColWidth="9" defaultRowHeight="12.75"/>
  <cols>
    <col min="1" max="1" width="21.125" style="19" customWidth="1"/>
    <col min="2" max="13" width="4.625" style="19" customWidth="1"/>
    <col min="14" max="15" width="4.625" style="21" customWidth="1"/>
    <col min="16" max="16" width="4.625" style="19" customWidth="1"/>
    <col min="17" max="17" width="5" style="19" customWidth="1"/>
    <col min="18" max="16384" width="9" style="19"/>
  </cols>
  <sheetData>
    <row r="1" spans="1:17" ht="31.15" customHeight="1">
      <c r="A1" s="262" t="s">
        <v>311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17">
      <c r="A2" s="61" t="s">
        <v>187</v>
      </c>
      <c r="B2" s="579"/>
      <c r="C2" s="584"/>
      <c r="D2" s="584"/>
      <c r="E2" s="584"/>
      <c r="K2" s="18"/>
      <c r="L2" s="18"/>
      <c r="M2" s="622"/>
      <c r="N2" s="629"/>
      <c r="O2" s="635" t="s">
        <v>247</v>
      </c>
      <c r="P2" s="18"/>
      <c r="Q2" s="18"/>
    </row>
    <row r="3" spans="1:17" ht="24.6" customHeight="1">
      <c r="A3" s="572" t="s">
        <v>248</v>
      </c>
      <c r="B3" s="572"/>
      <c r="C3" s="585"/>
      <c r="D3" s="551" t="s">
        <v>44</v>
      </c>
      <c r="E3" s="492"/>
      <c r="F3" s="551" t="s">
        <v>318</v>
      </c>
      <c r="G3" s="492"/>
      <c r="H3" s="551" t="s">
        <v>14</v>
      </c>
      <c r="I3" s="492"/>
      <c r="J3" s="551" t="s">
        <v>309</v>
      </c>
      <c r="K3" s="492"/>
      <c r="L3" s="620" t="s">
        <v>358</v>
      </c>
      <c r="M3" s="623"/>
      <c r="N3" s="630" t="s">
        <v>20</v>
      </c>
      <c r="O3" s="636"/>
    </row>
    <row r="4" spans="1:17" ht="21" customHeight="1">
      <c r="A4" s="319" t="s">
        <v>110</v>
      </c>
      <c r="B4" s="319"/>
      <c r="C4" s="586"/>
      <c r="D4" s="591">
        <v>853</v>
      </c>
      <c r="E4" s="599"/>
      <c r="F4" s="591">
        <v>854</v>
      </c>
      <c r="G4" s="599"/>
      <c r="H4" s="605">
        <v>882</v>
      </c>
      <c r="I4" s="610"/>
      <c r="J4" s="605">
        <v>913</v>
      </c>
      <c r="K4" s="615"/>
      <c r="L4" s="591">
        <v>954</v>
      </c>
      <c r="M4" s="624"/>
      <c r="N4" s="631">
        <v>1004</v>
      </c>
      <c r="O4" s="637"/>
    </row>
    <row r="5" spans="1:17" ht="21" customHeight="1">
      <c r="A5" s="319"/>
      <c r="B5" s="319"/>
      <c r="C5" s="586"/>
      <c r="D5" s="592" t="s">
        <v>251</v>
      </c>
      <c r="E5" s="600"/>
      <c r="F5" s="592" t="s">
        <v>356</v>
      </c>
      <c r="G5" s="600"/>
      <c r="H5" s="606" t="s">
        <v>357</v>
      </c>
      <c r="I5" s="611"/>
      <c r="J5" s="606" t="s">
        <v>353</v>
      </c>
      <c r="K5" s="616"/>
      <c r="L5" s="592" t="s">
        <v>3</v>
      </c>
      <c r="M5" s="625"/>
      <c r="N5" s="632" t="s">
        <v>232</v>
      </c>
      <c r="O5" s="638"/>
    </row>
    <row r="6" spans="1:17" ht="21" customHeight="1">
      <c r="A6" s="319" t="s">
        <v>202</v>
      </c>
      <c r="B6" s="319"/>
      <c r="C6" s="586"/>
      <c r="D6" s="593">
        <v>963</v>
      </c>
      <c r="E6" s="601"/>
      <c r="F6" s="593">
        <v>965</v>
      </c>
      <c r="G6" s="601"/>
      <c r="H6" s="607">
        <v>992</v>
      </c>
      <c r="I6" s="612"/>
      <c r="J6" s="607">
        <v>1023</v>
      </c>
      <c r="K6" s="617"/>
      <c r="L6" s="593">
        <v>1061</v>
      </c>
      <c r="M6" s="626"/>
      <c r="N6" s="633">
        <v>1109</v>
      </c>
      <c r="O6" s="639"/>
    </row>
    <row r="7" spans="1:17" ht="21" customHeight="1">
      <c r="A7" s="319"/>
      <c r="B7" s="319"/>
      <c r="C7" s="586"/>
      <c r="D7" s="592" t="s">
        <v>213</v>
      </c>
      <c r="E7" s="600"/>
      <c r="F7" s="592" t="s">
        <v>274</v>
      </c>
      <c r="G7" s="600"/>
      <c r="H7" s="606" t="s">
        <v>262</v>
      </c>
      <c r="I7" s="611"/>
      <c r="J7" s="606" t="s">
        <v>354</v>
      </c>
      <c r="K7" s="616"/>
      <c r="L7" s="592" t="s">
        <v>326</v>
      </c>
      <c r="M7" s="625"/>
      <c r="N7" s="632" t="s">
        <v>363</v>
      </c>
      <c r="O7" s="638"/>
    </row>
    <row r="8" spans="1:17" ht="21" customHeight="1">
      <c r="A8" s="573" t="s">
        <v>252</v>
      </c>
      <c r="B8" s="573"/>
      <c r="C8" s="587"/>
      <c r="D8" s="593">
        <v>910</v>
      </c>
      <c r="E8" s="601"/>
      <c r="F8" s="593">
        <v>913</v>
      </c>
      <c r="G8" s="601"/>
      <c r="H8" s="607">
        <v>939</v>
      </c>
      <c r="I8" s="612"/>
      <c r="J8" s="607">
        <v>970</v>
      </c>
      <c r="K8" s="617"/>
      <c r="L8" s="593">
        <v>1007</v>
      </c>
      <c r="M8" s="626"/>
      <c r="N8" s="633">
        <v>1055</v>
      </c>
      <c r="O8" s="639"/>
    </row>
    <row r="9" spans="1:17" ht="21" customHeight="1">
      <c r="A9" s="573"/>
      <c r="B9" s="573"/>
      <c r="C9" s="587"/>
      <c r="D9" s="592" t="s">
        <v>213</v>
      </c>
      <c r="E9" s="600"/>
      <c r="F9" s="592" t="s">
        <v>274</v>
      </c>
      <c r="G9" s="600"/>
      <c r="H9" s="606" t="s">
        <v>262</v>
      </c>
      <c r="I9" s="611"/>
      <c r="J9" s="606" t="s">
        <v>354</v>
      </c>
      <c r="K9" s="616"/>
      <c r="L9" s="592" t="s">
        <v>326</v>
      </c>
      <c r="M9" s="625"/>
      <c r="N9" s="632" t="s">
        <v>363</v>
      </c>
      <c r="O9" s="638"/>
    </row>
    <row r="10" spans="1:17" ht="24.75" customHeight="1">
      <c r="A10" s="574" t="s">
        <v>54</v>
      </c>
      <c r="B10" s="574"/>
      <c r="C10" s="588"/>
      <c r="D10" s="593">
        <v>909</v>
      </c>
      <c r="E10" s="601"/>
      <c r="F10" s="593">
        <v>912</v>
      </c>
      <c r="G10" s="601"/>
      <c r="H10" s="607">
        <v>940</v>
      </c>
      <c r="I10" s="612"/>
      <c r="J10" s="607">
        <v>971</v>
      </c>
      <c r="K10" s="617"/>
      <c r="L10" s="593">
        <v>1008</v>
      </c>
      <c r="M10" s="626"/>
      <c r="N10" s="633">
        <v>1056</v>
      </c>
      <c r="O10" s="639"/>
    </row>
    <row r="11" spans="1:17" ht="24.75" customHeight="1">
      <c r="A11" s="574"/>
      <c r="B11" s="574"/>
      <c r="C11" s="588"/>
      <c r="D11" s="592" t="s">
        <v>215</v>
      </c>
      <c r="E11" s="600"/>
      <c r="F11" s="592" t="s">
        <v>274</v>
      </c>
      <c r="G11" s="600"/>
      <c r="H11" s="606" t="s">
        <v>262</v>
      </c>
      <c r="I11" s="611"/>
      <c r="J11" s="606" t="s">
        <v>354</v>
      </c>
      <c r="K11" s="616"/>
      <c r="L11" s="592" t="s">
        <v>326</v>
      </c>
      <c r="M11" s="625"/>
      <c r="N11" s="632" t="s">
        <v>363</v>
      </c>
      <c r="O11" s="638"/>
    </row>
    <row r="12" spans="1:17" ht="21" customHeight="1">
      <c r="A12" s="575" t="s">
        <v>90</v>
      </c>
      <c r="B12" s="575"/>
      <c r="C12" s="589"/>
      <c r="D12" s="593">
        <v>910</v>
      </c>
      <c r="E12" s="601"/>
      <c r="F12" s="593">
        <v>913</v>
      </c>
      <c r="G12" s="601"/>
      <c r="H12" s="607">
        <v>940</v>
      </c>
      <c r="I12" s="612"/>
      <c r="J12" s="607">
        <v>971</v>
      </c>
      <c r="K12" s="617"/>
      <c r="L12" s="593">
        <v>1008</v>
      </c>
      <c r="M12" s="626"/>
      <c r="N12" s="633">
        <v>1056</v>
      </c>
      <c r="O12" s="639"/>
    </row>
    <row r="13" spans="1:17" ht="21" customHeight="1">
      <c r="A13" s="575"/>
      <c r="B13" s="575"/>
      <c r="C13" s="589"/>
      <c r="D13" s="592" t="s">
        <v>215</v>
      </c>
      <c r="E13" s="600"/>
      <c r="F13" s="592" t="s">
        <v>274</v>
      </c>
      <c r="G13" s="600"/>
      <c r="H13" s="606" t="s">
        <v>262</v>
      </c>
      <c r="I13" s="611"/>
      <c r="J13" s="606" t="s">
        <v>354</v>
      </c>
      <c r="K13" s="616"/>
      <c r="L13" s="592" t="s">
        <v>326</v>
      </c>
      <c r="M13" s="625"/>
      <c r="N13" s="632" t="s">
        <v>363</v>
      </c>
      <c r="O13" s="638"/>
    </row>
    <row r="14" spans="1:17" ht="21" customHeight="1">
      <c r="A14" s="319" t="s">
        <v>253</v>
      </c>
      <c r="B14" s="319"/>
      <c r="C14" s="586"/>
      <c r="D14" s="594">
        <v>917</v>
      </c>
      <c r="E14" s="602"/>
      <c r="F14" s="594">
        <v>920</v>
      </c>
      <c r="G14" s="602"/>
      <c r="H14" s="608">
        <v>947</v>
      </c>
      <c r="I14" s="613"/>
      <c r="J14" s="608">
        <v>978</v>
      </c>
      <c r="K14" s="618"/>
      <c r="L14" s="594">
        <v>1016</v>
      </c>
      <c r="M14" s="627"/>
      <c r="N14" s="633">
        <v>1064</v>
      </c>
      <c r="O14" s="639"/>
    </row>
    <row r="15" spans="1:17" ht="21" customHeight="1">
      <c r="A15" s="319"/>
      <c r="B15" s="319"/>
      <c r="C15" s="586"/>
      <c r="D15" s="592" t="s">
        <v>215</v>
      </c>
      <c r="E15" s="600"/>
      <c r="F15" s="592" t="s">
        <v>274</v>
      </c>
      <c r="G15" s="600"/>
      <c r="H15" s="606" t="s">
        <v>262</v>
      </c>
      <c r="I15" s="611"/>
      <c r="J15" s="606" t="s">
        <v>354</v>
      </c>
      <c r="K15" s="616"/>
      <c r="L15" s="592" t="s">
        <v>326</v>
      </c>
      <c r="M15" s="625"/>
      <c r="N15" s="632" t="s">
        <v>363</v>
      </c>
      <c r="O15" s="638"/>
    </row>
    <row r="16" spans="1:17" ht="21" customHeight="1">
      <c r="A16" s="319" t="s">
        <v>255</v>
      </c>
      <c r="B16" s="319"/>
      <c r="C16" s="586"/>
      <c r="D16" s="593">
        <v>871</v>
      </c>
      <c r="E16" s="601"/>
      <c r="F16" s="593">
        <v>874</v>
      </c>
      <c r="G16" s="601"/>
      <c r="H16" s="607">
        <v>882</v>
      </c>
      <c r="I16" s="612"/>
      <c r="J16" s="607">
        <v>913</v>
      </c>
      <c r="K16" s="617"/>
      <c r="L16" s="593">
        <v>954</v>
      </c>
      <c r="M16" s="626"/>
      <c r="N16" s="633">
        <v>1004</v>
      </c>
      <c r="O16" s="639"/>
    </row>
    <row r="17" spans="1:30" ht="21" customHeight="1">
      <c r="A17" s="576"/>
      <c r="B17" s="576"/>
      <c r="C17" s="590"/>
      <c r="D17" s="595" t="s">
        <v>215</v>
      </c>
      <c r="E17" s="603"/>
      <c r="F17" s="595" t="s">
        <v>274</v>
      </c>
      <c r="G17" s="603"/>
      <c r="H17" s="609" t="s">
        <v>357</v>
      </c>
      <c r="I17" s="614"/>
      <c r="J17" s="609" t="s">
        <v>353</v>
      </c>
      <c r="K17" s="619"/>
      <c r="L17" s="595" t="s">
        <v>3</v>
      </c>
      <c r="M17" s="628"/>
      <c r="N17" s="634" t="s">
        <v>232</v>
      </c>
      <c r="O17" s="640"/>
    </row>
    <row r="18" spans="1:30">
      <c r="A18" s="61" t="s">
        <v>243</v>
      </c>
      <c r="B18" s="49"/>
      <c r="C18" s="49"/>
      <c r="D18" s="179"/>
      <c r="E18" s="49"/>
    </row>
    <row r="19" spans="1:30">
      <c r="A19" s="61" t="s">
        <v>256</v>
      </c>
      <c r="B19" s="49"/>
      <c r="C19" s="49"/>
      <c r="D19" s="49"/>
      <c r="E19" s="49"/>
    </row>
    <row r="20" spans="1:30">
      <c r="A20" s="61"/>
      <c r="B20" s="49"/>
      <c r="C20" s="49"/>
      <c r="D20" s="49"/>
      <c r="E20" s="49"/>
    </row>
    <row r="21" spans="1:30">
      <c r="A21" s="61"/>
      <c r="B21" s="49"/>
      <c r="C21" s="49"/>
      <c r="D21" s="49"/>
      <c r="E21" s="49"/>
    </row>
    <row r="22" spans="1:30" ht="18.75">
      <c r="A22" s="577" t="s">
        <v>314</v>
      </c>
      <c r="B22" s="577"/>
      <c r="C22" s="577"/>
      <c r="D22" s="577"/>
      <c r="E22" s="577"/>
      <c r="F22" s="577"/>
      <c r="G22" s="577"/>
      <c r="H22" s="577"/>
      <c r="I22" s="577"/>
      <c r="J22" s="577"/>
      <c r="K22" s="577"/>
      <c r="L22" s="577"/>
      <c r="M22" s="577"/>
      <c r="N22" s="577"/>
      <c r="O22" s="577"/>
    </row>
    <row r="23" spans="1:30" ht="18.75" customHeight="1">
      <c r="A23" s="21"/>
      <c r="B23" s="365" t="s">
        <v>258</v>
      </c>
      <c r="C23" s="21"/>
      <c r="D23" s="21"/>
      <c r="E23" s="21"/>
      <c r="F23" s="21"/>
      <c r="G23" s="21"/>
      <c r="H23" s="21"/>
      <c r="I23" s="21"/>
      <c r="J23" s="21"/>
      <c r="K23" s="225" t="s">
        <v>119</v>
      </c>
      <c r="L23" s="21"/>
      <c r="M23" s="21"/>
    </row>
    <row r="24" spans="1:30" ht="18.75" customHeight="1">
      <c r="A24" s="362"/>
      <c r="B24" s="580" t="s">
        <v>219</v>
      </c>
      <c r="C24" s="53"/>
      <c r="D24" s="596" t="s">
        <v>259</v>
      </c>
      <c r="E24" s="556"/>
      <c r="F24" s="478" t="s">
        <v>254</v>
      </c>
      <c r="G24" s="510"/>
      <c r="H24" s="510"/>
      <c r="I24" s="510"/>
      <c r="J24" s="510"/>
      <c r="K24" s="510"/>
      <c r="L24" s="362"/>
      <c r="M24" s="362"/>
      <c r="N24" s="362"/>
      <c r="O24" s="362"/>
    </row>
    <row r="25" spans="1:30" ht="18.75" customHeight="1">
      <c r="A25" s="362"/>
      <c r="B25" s="581"/>
      <c r="C25" s="270"/>
      <c r="D25" s="597"/>
      <c r="E25" s="557"/>
      <c r="F25" s="477" t="s">
        <v>261</v>
      </c>
      <c r="G25" s="477"/>
      <c r="H25" s="477"/>
      <c r="I25" s="477"/>
      <c r="J25" s="477"/>
      <c r="K25" s="478"/>
      <c r="L25" s="362"/>
      <c r="M25" s="362"/>
      <c r="N25" s="362"/>
      <c r="O25" s="362"/>
    </row>
    <row r="26" spans="1:30" ht="18.75" customHeight="1">
      <c r="A26" s="362"/>
      <c r="B26" s="582"/>
      <c r="C26" s="184"/>
      <c r="D26" s="598"/>
      <c r="E26" s="604"/>
      <c r="F26" s="477" t="s">
        <v>121</v>
      </c>
      <c r="G26" s="477"/>
      <c r="H26" s="477" t="s">
        <v>226</v>
      </c>
      <c r="I26" s="477"/>
      <c r="J26" s="477" t="s">
        <v>227</v>
      </c>
      <c r="K26" s="478"/>
      <c r="L26" s="362"/>
      <c r="M26" s="362"/>
      <c r="N26" s="362"/>
      <c r="O26" s="362"/>
    </row>
    <row r="27" spans="1:30" ht="30" customHeight="1">
      <c r="A27" s="497"/>
      <c r="B27" s="580" t="s">
        <v>287</v>
      </c>
      <c r="C27" s="53"/>
      <c r="D27" s="440">
        <v>32</v>
      </c>
      <c r="E27" s="459"/>
      <c r="F27" s="440">
        <v>7117</v>
      </c>
      <c r="G27" s="459"/>
      <c r="H27" s="440">
        <v>4266</v>
      </c>
      <c r="I27" s="459"/>
      <c r="J27" s="440">
        <v>2851</v>
      </c>
      <c r="K27" s="451"/>
      <c r="L27" s="497"/>
      <c r="M27" s="497"/>
      <c r="N27" s="497"/>
      <c r="O27" s="49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8"/>
    </row>
    <row r="28" spans="1:30" ht="30" customHeight="1">
      <c r="A28" s="497"/>
      <c r="B28" s="581" t="s">
        <v>182</v>
      </c>
      <c r="C28" s="270"/>
      <c r="D28" s="441">
        <v>32</v>
      </c>
      <c r="E28" s="68"/>
      <c r="F28" s="441">
        <v>7285</v>
      </c>
      <c r="G28" s="68"/>
      <c r="H28" s="441">
        <v>4374</v>
      </c>
      <c r="I28" s="68"/>
      <c r="J28" s="441">
        <v>2911</v>
      </c>
      <c r="K28" s="452"/>
      <c r="L28" s="497"/>
      <c r="M28" s="497"/>
      <c r="N28" s="497"/>
      <c r="O28" s="497"/>
    </row>
    <row r="29" spans="1:30" ht="30" customHeight="1">
      <c r="A29" s="497"/>
      <c r="B29" s="581">
        <v>2</v>
      </c>
      <c r="C29" s="270"/>
      <c r="D29" s="441">
        <v>33</v>
      </c>
      <c r="E29" s="68"/>
      <c r="F29" s="441">
        <v>7379</v>
      </c>
      <c r="G29" s="68"/>
      <c r="H29" s="441">
        <v>4400</v>
      </c>
      <c r="I29" s="68"/>
      <c r="J29" s="441">
        <v>2979</v>
      </c>
      <c r="K29" s="452"/>
      <c r="L29" s="497"/>
      <c r="M29" s="497"/>
      <c r="N29" s="497"/>
      <c r="O29" s="497"/>
    </row>
    <row r="30" spans="1:30" ht="30" customHeight="1">
      <c r="A30" s="497"/>
      <c r="B30" s="581">
        <v>3</v>
      </c>
      <c r="C30" s="270"/>
      <c r="D30" s="463">
        <v>32</v>
      </c>
      <c r="E30" s="468"/>
      <c r="F30" s="463">
        <v>7326</v>
      </c>
      <c r="G30" s="468"/>
      <c r="H30" s="463">
        <v>4285</v>
      </c>
      <c r="I30" s="468"/>
      <c r="J30" s="463">
        <v>3041</v>
      </c>
      <c r="K30" s="466"/>
      <c r="L30" s="497"/>
      <c r="M30" s="497"/>
      <c r="N30" s="497"/>
      <c r="O30" s="497"/>
    </row>
    <row r="31" spans="1:30" ht="30" customHeight="1">
      <c r="A31" s="578"/>
      <c r="B31" s="581">
        <v>4</v>
      </c>
      <c r="C31" s="270"/>
      <c r="D31" s="463">
        <v>32</v>
      </c>
      <c r="E31" s="468"/>
      <c r="F31" s="463">
        <v>7270</v>
      </c>
      <c r="G31" s="468"/>
      <c r="H31" s="463">
        <v>4212</v>
      </c>
      <c r="I31" s="468"/>
      <c r="J31" s="463">
        <v>3058</v>
      </c>
      <c r="K31" s="466"/>
      <c r="L31" s="621"/>
      <c r="M31" s="578"/>
      <c r="N31" s="578"/>
      <c r="O31" s="578"/>
    </row>
    <row r="32" spans="1:30" ht="30" customHeight="1">
      <c r="A32" s="21"/>
      <c r="B32" s="583" t="s">
        <v>89</v>
      </c>
      <c r="C32" s="265"/>
      <c r="D32" s="464">
        <v>32</v>
      </c>
      <c r="E32" s="271"/>
      <c r="F32" s="464">
        <v>7284</v>
      </c>
      <c r="G32" s="271"/>
      <c r="H32" s="464">
        <v>4137</v>
      </c>
      <c r="I32" s="271"/>
      <c r="J32" s="464">
        <v>3147</v>
      </c>
      <c r="K32" s="467"/>
      <c r="L32" s="21"/>
      <c r="M32" s="21"/>
    </row>
    <row r="33" spans="2:9">
      <c r="B33" s="60" t="s">
        <v>294</v>
      </c>
      <c r="C33" s="60"/>
      <c r="D33" s="60"/>
      <c r="E33" s="60"/>
      <c r="F33" s="578"/>
      <c r="G33" s="578"/>
      <c r="H33" s="578"/>
      <c r="I33" s="578"/>
    </row>
  </sheetData>
  <mergeCells count="138">
    <mergeCell ref="A1:O1"/>
    <mergeCell ref="A3:C3"/>
    <mergeCell ref="D3:E3"/>
    <mergeCell ref="F3:G3"/>
    <mergeCell ref="H3:I3"/>
    <mergeCell ref="J3:K3"/>
    <mergeCell ref="L3:M3"/>
    <mergeCell ref="N3:O3"/>
    <mergeCell ref="D4:E4"/>
    <mergeCell ref="F4:G4"/>
    <mergeCell ref="H4:I4"/>
    <mergeCell ref="J4:K4"/>
    <mergeCell ref="L4:M4"/>
    <mergeCell ref="N4:O4"/>
    <mergeCell ref="D5:E5"/>
    <mergeCell ref="F5:G5"/>
    <mergeCell ref="H5:I5"/>
    <mergeCell ref="J5:K5"/>
    <mergeCell ref="L5:M5"/>
    <mergeCell ref="N5:O5"/>
    <mergeCell ref="D6:E6"/>
    <mergeCell ref="F6:G6"/>
    <mergeCell ref="H6:I6"/>
    <mergeCell ref="J6:K6"/>
    <mergeCell ref="L6:M6"/>
    <mergeCell ref="N6:O6"/>
    <mergeCell ref="D7:E7"/>
    <mergeCell ref="F7:G7"/>
    <mergeCell ref="H7:I7"/>
    <mergeCell ref="J7:K7"/>
    <mergeCell ref="L7:M7"/>
    <mergeCell ref="N7:O7"/>
    <mergeCell ref="D8:E8"/>
    <mergeCell ref="F8:G8"/>
    <mergeCell ref="H8:I8"/>
    <mergeCell ref="J8:K8"/>
    <mergeCell ref="L8:M8"/>
    <mergeCell ref="N8:O8"/>
    <mergeCell ref="D9:E9"/>
    <mergeCell ref="F9:G9"/>
    <mergeCell ref="H9:I9"/>
    <mergeCell ref="J9:K9"/>
    <mergeCell ref="L9:M9"/>
    <mergeCell ref="N9:O9"/>
    <mergeCell ref="D10:E10"/>
    <mergeCell ref="F10:G10"/>
    <mergeCell ref="H10:I10"/>
    <mergeCell ref="J10:K10"/>
    <mergeCell ref="L10:M10"/>
    <mergeCell ref="N10:O10"/>
    <mergeCell ref="D11:E11"/>
    <mergeCell ref="F11:G11"/>
    <mergeCell ref="H11:I11"/>
    <mergeCell ref="J11:K11"/>
    <mergeCell ref="L11:M11"/>
    <mergeCell ref="N11:O11"/>
    <mergeCell ref="D12:E12"/>
    <mergeCell ref="F12:G12"/>
    <mergeCell ref="H12:I12"/>
    <mergeCell ref="J12:K12"/>
    <mergeCell ref="L12:M12"/>
    <mergeCell ref="N12:O12"/>
    <mergeCell ref="D13:E13"/>
    <mergeCell ref="F13:G13"/>
    <mergeCell ref="H13:I13"/>
    <mergeCell ref="J13:K13"/>
    <mergeCell ref="L13:M13"/>
    <mergeCell ref="N13:O13"/>
    <mergeCell ref="D14:E14"/>
    <mergeCell ref="F14:G14"/>
    <mergeCell ref="H14:I14"/>
    <mergeCell ref="J14:K14"/>
    <mergeCell ref="L14:M14"/>
    <mergeCell ref="N14:O14"/>
    <mergeCell ref="D15:E15"/>
    <mergeCell ref="F15:G15"/>
    <mergeCell ref="H15:I15"/>
    <mergeCell ref="J15:K15"/>
    <mergeCell ref="L15:M15"/>
    <mergeCell ref="N15:O15"/>
    <mergeCell ref="D16:E16"/>
    <mergeCell ref="F16:G16"/>
    <mergeCell ref="H16:I16"/>
    <mergeCell ref="J16:K16"/>
    <mergeCell ref="L16:M16"/>
    <mergeCell ref="N16:O16"/>
    <mergeCell ref="D17:E17"/>
    <mergeCell ref="F17:G17"/>
    <mergeCell ref="H17:I17"/>
    <mergeCell ref="J17:K17"/>
    <mergeCell ref="L17:M17"/>
    <mergeCell ref="N17:O17"/>
    <mergeCell ref="A22:O22"/>
    <mergeCell ref="F24:K24"/>
    <mergeCell ref="F25:K25"/>
    <mergeCell ref="F26:G26"/>
    <mergeCell ref="H26:I26"/>
    <mergeCell ref="J26:K26"/>
    <mergeCell ref="B27:C27"/>
    <mergeCell ref="D27:E27"/>
    <mergeCell ref="F27:G27"/>
    <mergeCell ref="H27:I27"/>
    <mergeCell ref="J27:K27"/>
    <mergeCell ref="R27:AC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A4:C5"/>
    <mergeCell ref="A6:C7"/>
    <mergeCell ref="A8:C9"/>
    <mergeCell ref="A10:C11"/>
    <mergeCell ref="A12:C13"/>
    <mergeCell ref="A14:C15"/>
    <mergeCell ref="A16:C17"/>
    <mergeCell ref="B24:C26"/>
    <mergeCell ref="D24:E26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26"/>
  <sheetViews>
    <sheetView view="pageBreakPreview" zoomScaleNormal="110" zoomScaleSheetLayoutView="100" workbookViewId="0">
      <selection activeCell="AE1" sqref="AE1"/>
    </sheetView>
  </sheetViews>
  <sheetFormatPr defaultColWidth="9" defaultRowHeight="12.75"/>
  <cols>
    <col min="1" max="1" width="10" customWidth="1"/>
    <col min="2" max="2" width="8.25" bestFit="1" customWidth="1"/>
    <col min="3" max="3" width="8" bestFit="1" customWidth="1"/>
    <col min="4" max="15" width="6.125" customWidth="1"/>
    <col min="16" max="16" width="5.25" customWidth="1"/>
    <col min="17" max="17" width="5.875" customWidth="1"/>
    <col min="18" max="18" width="5.25" customWidth="1"/>
    <col min="19" max="19" width="6.75" customWidth="1"/>
    <col min="20" max="20" width="5.75" customWidth="1"/>
    <col min="21" max="21" width="6.25" customWidth="1"/>
    <col min="22" max="22" width="6.125" customWidth="1"/>
    <col min="23" max="23" width="5.25" customWidth="1"/>
    <col min="24" max="24" width="5.875" customWidth="1"/>
    <col min="25" max="26" width="5.75" customWidth="1"/>
    <col min="27" max="28" width="6.125" customWidth="1"/>
    <col min="29" max="29" width="5.5" customWidth="1"/>
    <col min="30" max="30" width="10.625" customWidth="1"/>
  </cols>
  <sheetData>
    <row r="1" spans="1:30" ht="18.75">
      <c r="A1" s="75" t="s">
        <v>217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661" t="s">
        <v>263</v>
      </c>
      <c r="Q1" s="661"/>
      <c r="R1" s="661"/>
      <c r="S1" s="661"/>
      <c r="T1" s="661"/>
      <c r="U1" s="661"/>
      <c r="V1" s="661"/>
      <c r="W1" s="661"/>
      <c r="X1" s="661"/>
      <c r="Y1" s="661"/>
      <c r="Z1" s="661"/>
      <c r="AA1" s="661"/>
      <c r="AB1" s="661"/>
      <c r="AC1" s="661"/>
      <c r="AD1" s="661"/>
    </row>
    <row r="2" spans="1:30" ht="32.25" customHeight="1">
      <c r="A2" s="641" t="s">
        <v>264</v>
      </c>
      <c r="B2" s="649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225" t="s">
        <v>12</v>
      </c>
    </row>
    <row r="3" spans="1:30" ht="32.25" customHeight="1">
      <c r="A3" s="418" t="s">
        <v>70</v>
      </c>
      <c r="B3" s="115" t="s">
        <v>266</v>
      </c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 t="s">
        <v>267</v>
      </c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</row>
    <row r="4" spans="1:30" ht="32.25" customHeight="1">
      <c r="A4" s="419"/>
      <c r="B4" s="349" t="s">
        <v>43</v>
      </c>
      <c r="C4" s="349" t="s">
        <v>268</v>
      </c>
      <c r="D4" s="105" t="s">
        <v>346</v>
      </c>
      <c r="E4" s="105"/>
      <c r="F4" s="105"/>
      <c r="G4" s="105" t="s">
        <v>260</v>
      </c>
      <c r="H4" s="105"/>
      <c r="I4" s="105"/>
      <c r="J4" s="105" t="s">
        <v>186</v>
      </c>
      <c r="K4" s="105"/>
      <c r="L4" s="105"/>
      <c r="M4" s="105" t="s">
        <v>200</v>
      </c>
      <c r="N4" s="105"/>
      <c r="O4" s="657"/>
      <c r="P4" s="662" t="s">
        <v>270</v>
      </c>
      <c r="Q4" s="656"/>
      <c r="R4" s="295"/>
      <c r="S4" s="356" t="s">
        <v>272</v>
      </c>
      <c r="T4" s="349" t="s">
        <v>34</v>
      </c>
      <c r="U4" s="105" t="s">
        <v>273</v>
      </c>
      <c r="V4" s="76"/>
      <c r="W4" s="76"/>
      <c r="X4" s="105" t="s">
        <v>275</v>
      </c>
      <c r="Y4" s="76"/>
      <c r="Z4" s="76"/>
      <c r="AA4" s="105" t="s">
        <v>276</v>
      </c>
      <c r="AB4" s="76"/>
      <c r="AC4" s="76"/>
      <c r="AD4" s="657" t="s">
        <v>257</v>
      </c>
    </row>
    <row r="5" spans="1:30" ht="32.25" customHeight="1">
      <c r="A5" s="420"/>
      <c r="B5" s="350"/>
      <c r="C5" s="350"/>
      <c r="D5" s="76" t="s">
        <v>91</v>
      </c>
      <c r="E5" s="76" t="s">
        <v>138</v>
      </c>
      <c r="F5" s="76" t="s">
        <v>234</v>
      </c>
      <c r="G5" s="76" t="s">
        <v>91</v>
      </c>
      <c r="H5" s="76" t="s">
        <v>138</v>
      </c>
      <c r="I5" s="76" t="s">
        <v>234</v>
      </c>
      <c r="J5" s="76" t="s">
        <v>91</v>
      </c>
      <c r="K5" s="76" t="s">
        <v>138</v>
      </c>
      <c r="L5" s="76" t="s">
        <v>234</v>
      </c>
      <c r="M5" s="76" t="s">
        <v>91</v>
      </c>
      <c r="N5" s="76" t="s">
        <v>138</v>
      </c>
      <c r="O5" s="115" t="s">
        <v>234</v>
      </c>
      <c r="P5" s="295" t="s">
        <v>91</v>
      </c>
      <c r="Q5" s="76" t="s">
        <v>138</v>
      </c>
      <c r="R5" s="76" t="s">
        <v>234</v>
      </c>
      <c r="S5" s="326"/>
      <c r="T5" s="350"/>
      <c r="U5" s="76" t="s">
        <v>91</v>
      </c>
      <c r="V5" s="76" t="s">
        <v>138</v>
      </c>
      <c r="W5" s="76" t="s">
        <v>234</v>
      </c>
      <c r="X5" s="76" t="s">
        <v>91</v>
      </c>
      <c r="Y5" s="76" t="s">
        <v>138</v>
      </c>
      <c r="Z5" s="76" t="s">
        <v>234</v>
      </c>
      <c r="AA5" s="76" t="s">
        <v>91</v>
      </c>
      <c r="AB5" s="76" t="s">
        <v>138</v>
      </c>
      <c r="AC5" s="76" t="s">
        <v>234</v>
      </c>
      <c r="AD5" s="115"/>
    </row>
    <row r="6" spans="1:30" ht="32.25" customHeight="1">
      <c r="A6" s="642" t="s">
        <v>351</v>
      </c>
      <c r="B6" s="78">
        <v>8585</v>
      </c>
      <c r="C6" s="78">
        <v>24704</v>
      </c>
      <c r="D6" s="78">
        <v>3880</v>
      </c>
      <c r="E6" s="78">
        <v>1792</v>
      </c>
      <c r="F6" s="78">
        <v>2088</v>
      </c>
      <c r="G6" s="78">
        <v>17491</v>
      </c>
      <c r="H6" s="78">
        <v>8387</v>
      </c>
      <c r="I6" s="78">
        <v>9104</v>
      </c>
      <c r="J6" s="78">
        <v>4646</v>
      </c>
      <c r="K6" s="78">
        <v>2370</v>
      </c>
      <c r="L6" s="78">
        <v>2276</v>
      </c>
      <c r="M6" s="78">
        <v>1379</v>
      </c>
      <c r="N6" s="78">
        <v>669</v>
      </c>
      <c r="O6" s="110">
        <v>710</v>
      </c>
      <c r="P6" s="663">
        <v>278</v>
      </c>
      <c r="Q6" s="663">
        <v>128</v>
      </c>
      <c r="R6" s="78">
        <v>150</v>
      </c>
      <c r="S6" s="78">
        <v>1280</v>
      </c>
      <c r="T6" s="667">
        <v>35.5</v>
      </c>
      <c r="U6" s="78">
        <v>933</v>
      </c>
      <c r="V6" s="78">
        <v>384</v>
      </c>
      <c r="W6" s="78">
        <v>549</v>
      </c>
      <c r="X6" s="78">
        <v>799</v>
      </c>
      <c r="Y6" s="78">
        <v>309</v>
      </c>
      <c r="Z6" s="78">
        <v>490</v>
      </c>
      <c r="AA6" s="78">
        <v>3336</v>
      </c>
      <c r="AB6" s="78">
        <v>1254</v>
      </c>
      <c r="AC6" s="78">
        <v>2082</v>
      </c>
      <c r="AD6" s="110">
        <v>393542</v>
      </c>
    </row>
    <row r="7" spans="1:30" ht="32.25" customHeight="1">
      <c r="A7" s="642" t="s">
        <v>174</v>
      </c>
      <c r="B7" s="78">
        <v>6892</v>
      </c>
      <c r="C7" s="78">
        <v>19371</v>
      </c>
      <c r="D7" s="78">
        <v>3828</v>
      </c>
      <c r="E7" s="78">
        <v>1823</v>
      </c>
      <c r="F7" s="78">
        <v>2005</v>
      </c>
      <c r="G7" s="78">
        <v>19026</v>
      </c>
      <c r="H7" s="78">
        <v>9764</v>
      </c>
      <c r="I7" s="78">
        <v>9262</v>
      </c>
      <c r="J7" s="78">
        <v>4188</v>
      </c>
      <c r="K7" s="78">
        <v>2107</v>
      </c>
      <c r="L7" s="78">
        <v>2081</v>
      </c>
      <c r="M7" s="78">
        <v>1159</v>
      </c>
      <c r="N7" s="78">
        <v>519</v>
      </c>
      <c r="O7" s="110">
        <v>640</v>
      </c>
      <c r="P7" s="663">
        <v>279</v>
      </c>
      <c r="Q7" s="663">
        <v>120</v>
      </c>
      <c r="R7" s="78">
        <v>159</v>
      </c>
      <c r="S7" s="78">
        <v>1074</v>
      </c>
      <c r="T7" s="667">
        <v>30.3</v>
      </c>
      <c r="U7" s="78">
        <v>1072</v>
      </c>
      <c r="V7" s="78">
        <v>495</v>
      </c>
      <c r="W7" s="78">
        <v>577</v>
      </c>
      <c r="X7" s="78">
        <v>988</v>
      </c>
      <c r="Y7" s="78">
        <v>464</v>
      </c>
      <c r="Z7" s="78">
        <v>524</v>
      </c>
      <c r="AA7" s="78">
        <v>4374</v>
      </c>
      <c r="AB7" s="78">
        <v>2089</v>
      </c>
      <c r="AC7" s="78">
        <v>2285</v>
      </c>
      <c r="AD7" s="110">
        <v>535098</v>
      </c>
    </row>
    <row r="8" spans="1:30" ht="32.25" customHeight="1">
      <c r="A8" s="642" t="s">
        <v>359</v>
      </c>
      <c r="B8" s="78">
        <v>8185</v>
      </c>
      <c r="C8" s="78">
        <v>22901</v>
      </c>
      <c r="D8" s="78">
        <v>3683</v>
      </c>
      <c r="E8" s="78">
        <v>1823</v>
      </c>
      <c r="F8" s="78">
        <v>1860</v>
      </c>
      <c r="G8" s="78">
        <v>19308</v>
      </c>
      <c r="H8" s="78">
        <v>10107</v>
      </c>
      <c r="I8" s="78">
        <v>9201</v>
      </c>
      <c r="J8" s="78">
        <v>3762</v>
      </c>
      <c r="K8" s="78">
        <v>2085</v>
      </c>
      <c r="L8" s="78">
        <v>1677</v>
      </c>
      <c r="M8" s="78">
        <v>1141</v>
      </c>
      <c r="N8" s="78">
        <v>563</v>
      </c>
      <c r="O8" s="110">
        <v>578</v>
      </c>
      <c r="P8" s="663">
        <v>264</v>
      </c>
      <c r="Q8" s="663">
        <v>134</v>
      </c>
      <c r="R8" s="663">
        <v>130</v>
      </c>
      <c r="S8" s="78">
        <v>1093</v>
      </c>
      <c r="T8" s="667">
        <v>31</v>
      </c>
      <c r="U8" s="78">
        <v>873</v>
      </c>
      <c r="V8" s="78">
        <v>398</v>
      </c>
      <c r="W8" s="78">
        <v>475</v>
      </c>
      <c r="X8" s="78">
        <v>719</v>
      </c>
      <c r="Y8" s="78">
        <v>328</v>
      </c>
      <c r="Z8" s="78">
        <v>391</v>
      </c>
      <c r="AA8" s="78">
        <v>3335</v>
      </c>
      <c r="AB8" s="78">
        <v>1613</v>
      </c>
      <c r="AC8" s="78">
        <v>1722</v>
      </c>
      <c r="AD8" s="110">
        <v>407231</v>
      </c>
    </row>
    <row r="9" spans="1:30" ht="32.25" customHeight="1">
      <c r="A9" s="642" t="s">
        <v>369</v>
      </c>
      <c r="B9" s="78">
        <v>8430</v>
      </c>
      <c r="C9" s="78">
        <v>24479</v>
      </c>
      <c r="D9" s="78">
        <v>3508</v>
      </c>
      <c r="E9" s="78">
        <v>1667</v>
      </c>
      <c r="F9" s="78">
        <v>1841</v>
      </c>
      <c r="G9" s="78">
        <v>17984</v>
      </c>
      <c r="H9" s="78">
        <v>9014</v>
      </c>
      <c r="I9" s="78">
        <v>8970</v>
      </c>
      <c r="J9" s="78">
        <v>3039</v>
      </c>
      <c r="K9" s="78">
        <v>1600</v>
      </c>
      <c r="L9" s="78">
        <v>1439</v>
      </c>
      <c r="M9" s="78">
        <v>1061</v>
      </c>
      <c r="N9" s="78">
        <v>541</v>
      </c>
      <c r="O9" s="110">
        <v>520</v>
      </c>
      <c r="P9" s="663">
        <v>248</v>
      </c>
      <c r="Q9" s="663">
        <v>130</v>
      </c>
      <c r="R9" s="663">
        <v>118</v>
      </c>
      <c r="S9" s="78">
        <v>977</v>
      </c>
      <c r="T9" s="667">
        <v>30.2</v>
      </c>
      <c r="U9" s="78">
        <f>SUM(V9:W9)</f>
        <v>910</v>
      </c>
      <c r="V9" s="78">
        <v>400</v>
      </c>
      <c r="W9" s="78">
        <v>510</v>
      </c>
      <c r="X9" s="78">
        <f>SUM(Y9:Z9)</f>
        <v>757</v>
      </c>
      <c r="Y9" s="78">
        <v>330</v>
      </c>
      <c r="Z9" s="78">
        <v>427</v>
      </c>
      <c r="AA9" s="78">
        <f>SUM(AB9:AC9)</f>
        <v>3212</v>
      </c>
      <c r="AB9" s="78">
        <v>1437</v>
      </c>
      <c r="AC9" s="78">
        <v>1775</v>
      </c>
      <c r="AD9" s="110">
        <v>397464</v>
      </c>
    </row>
    <row r="10" spans="1:30" ht="32.25" customHeight="1">
      <c r="A10" s="643" t="s">
        <v>365</v>
      </c>
      <c r="B10" s="650">
        <f t="shared" ref="B10:S10" si="0">SUM(B11:B22)</f>
        <v>7250</v>
      </c>
      <c r="C10" s="650">
        <f t="shared" si="0"/>
        <v>21286</v>
      </c>
      <c r="D10" s="650">
        <f t="shared" si="0"/>
        <v>3421</v>
      </c>
      <c r="E10" s="650">
        <f t="shared" si="0"/>
        <v>1555</v>
      </c>
      <c r="F10" s="650">
        <f t="shared" si="0"/>
        <v>1866</v>
      </c>
      <c r="G10" s="650">
        <f t="shared" si="0"/>
        <v>18713</v>
      </c>
      <c r="H10" s="650">
        <f t="shared" si="0"/>
        <v>9160</v>
      </c>
      <c r="I10" s="650">
        <f t="shared" si="0"/>
        <v>9553</v>
      </c>
      <c r="J10" s="650">
        <f t="shared" si="0"/>
        <v>3021</v>
      </c>
      <c r="K10" s="650">
        <f t="shared" si="0"/>
        <v>1512</v>
      </c>
      <c r="L10" s="650">
        <f t="shared" si="0"/>
        <v>1509</v>
      </c>
      <c r="M10" s="650">
        <f t="shared" si="0"/>
        <v>1040</v>
      </c>
      <c r="N10" s="650">
        <f t="shared" si="0"/>
        <v>477</v>
      </c>
      <c r="O10" s="658">
        <f t="shared" si="0"/>
        <v>563</v>
      </c>
      <c r="P10" s="664">
        <f t="shared" si="0"/>
        <v>266</v>
      </c>
      <c r="Q10" s="664">
        <f t="shared" si="0"/>
        <v>118</v>
      </c>
      <c r="R10" s="664">
        <f t="shared" si="0"/>
        <v>148</v>
      </c>
      <c r="S10" s="650">
        <f t="shared" si="0"/>
        <v>946</v>
      </c>
      <c r="T10" s="668">
        <v>30.4</v>
      </c>
      <c r="U10" s="650">
        <f t="shared" ref="U10:AC10" si="1">SUM(U11:U22)</f>
        <v>939</v>
      </c>
      <c r="V10" s="650">
        <f t="shared" si="1"/>
        <v>402</v>
      </c>
      <c r="W10" s="650">
        <f t="shared" si="1"/>
        <v>537</v>
      </c>
      <c r="X10" s="650">
        <f t="shared" si="1"/>
        <v>807</v>
      </c>
      <c r="Y10" s="650">
        <f t="shared" si="1"/>
        <v>353</v>
      </c>
      <c r="Z10" s="650">
        <f t="shared" si="1"/>
        <v>454</v>
      </c>
      <c r="AA10" s="650">
        <f t="shared" si="1"/>
        <v>3496</v>
      </c>
      <c r="AB10" s="650">
        <f t="shared" si="1"/>
        <v>1525</v>
      </c>
      <c r="AC10" s="650">
        <f t="shared" si="1"/>
        <v>1971</v>
      </c>
      <c r="AD10" s="658">
        <v>439985</v>
      </c>
    </row>
    <row r="11" spans="1:30" ht="32.25" customHeight="1">
      <c r="A11" s="644" t="s">
        <v>225</v>
      </c>
      <c r="B11" s="651">
        <v>512</v>
      </c>
      <c r="C11" s="651">
        <v>1915</v>
      </c>
      <c r="D11" s="651">
        <v>421</v>
      </c>
      <c r="E11" s="651">
        <v>188</v>
      </c>
      <c r="F11" s="651">
        <v>233</v>
      </c>
      <c r="G11" s="651">
        <v>1601</v>
      </c>
      <c r="H11" s="651">
        <v>783</v>
      </c>
      <c r="I11" s="651">
        <v>818</v>
      </c>
      <c r="J11" s="651">
        <v>261</v>
      </c>
      <c r="K11" s="651">
        <v>126</v>
      </c>
      <c r="L11" s="651">
        <v>135</v>
      </c>
      <c r="M11" s="651">
        <v>95</v>
      </c>
      <c r="N11" s="651">
        <v>49</v>
      </c>
      <c r="O11" s="659">
        <v>46</v>
      </c>
      <c r="P11" s="665">
        <v>22</v>
      </c>
      <c r="Q11" s="665">
        <v>13</v>
      </c>
      <c r="R11" s="151">
        <v>9</v>
      </c>
      <c r="S11" s="651">
        <v>97</v>
      </c>
      <c r="T11" s="669">
        <v>22.6</v>
      </c>
      <c r="U11" s="651">
        <v>94</v>
      </c>
      <c r="V11" s="651">
        <v>40</v>
      </c>
      <c r="W11" s="651">
        <v>54</v>
      </c>
      <c r="X11" s="651">
        <v>75</v>
      </c>
      <c r="Y11" s="651">
        <v>37</v>
      </c>
      <c r="Z11" s="651">
        <v>38</v>
      </c>
      <c r="AA11" s="651">
        <v>259</v>
      </c>
      <c r="AB11" s="651">
        <v>118</v>
      </c>
      <c r="AC11" s="651">
        <v>141</v>
      </c>
      <c r="AD11" s="659">
        <v>32326</v>
      </c>
    </row>
    <row r="12" spans="1:30" ht="32.25" customHeight="1">
      <c r="A12" s="501">
        <v>5</v>
      </c>
      <c r="B12" s="651">
        <v>549</v>
      </c>
      <c r="C12" s="651">
        <v>1723</v>
      </c>
      <c r="D12" s="651">
        <v>294</v>
      </c>
      <c r="E12" s="651">
        <v>134</v>
      </c>
      <c r="F12" s="651">
        <v>160</v>
      </c>
      <c r="G12" s="651">
        <v>1599</v>
      </c>
      <c r="H12" s="651">
        <v>769</v>
      </c>
      <c r="I12" s="651">
        <v>830</v>
      </c>
      <c r="J12" s="651">
        <v>280</v>
      </c>
      <c r="K12" s="651">
        <v>140</v>
      </c>
      <c r="L12" s="651">
        <v>140</v>
      </c>
      <c r="M12" s="651">
        <v>84</v>
      </c>
      <c r="N12" s="651">
        <v>26</v>
      </c>
      <c r="O12" s="659">
        <v>58</v>
      </c>
      <c r="P12" s="665">
        <v>21</v>
      </c>
      <c r="Q12" s="665">
        <v>5</v>
      </c>
      <c r="R12" s="151">
        <v>16</v>
      </c>
      <c r="S12" s="651">
        <v>87</v>
      </c>
      <c r="T12" s="670">
        <v>28.6</v>
      </c>
      <c r="U12" s="651">
        <v>111</v>
      </c>
      <c r="V12" s="651">
        <v>38</v>
      </c>
      <c r="W12" s="651">
        <v>73</v>
      </c>
      <c r="X12" s="651">
        <v>88</v>
      </c>
      <c r="Y12" s="651">
        <v>32</v>
      </c>
      <c r="Z12" s="651">
        <v>56</v>
      </c>
      <c r="AA12" s="651">
        <v>281</v>
      </c>
      <c r="AB12" s="651">
        <v>128</v>
      </c>
      <c r="AC12" s="651">
        <v>153</v>
      </c>
      <c r="AD12" s="659">
        <v>33334</v>
      </c>
    </row>
    <row r="13" spans="1:30" ht="32.25" customHeight="1">
      <c r="A13" s="501">
        <v>6</v>
      </c>
      <c r="B13" s="651">
        <v>708</v>
      </c>
      <c r="C13" s="651">
        <v>1728</v>
      </c>
      <c r="D13" s="651">
        <v>260</v>
      </c>
      <c r="E13" s="651">
        <v>120</v>
      </c>
      <c r="F13" s="651">
        <v>140</v>
      </c>
      <c r="G13" s="651">
        <v>1597</v>
      </c>
      <c r="H13" s="651">
        <v>793</v>
      </c>
      <c r="I13" s="651">
        <v>804</v>
      </c>
      <c r="J13" s="651">
        <v>239</v>
      </c>
      <c r="K13" s="651">
        <v>122</v>
      </c>
      <c r="L13" s="651">
        <v>117</v>
      </c>
      <c r="M13" s="651">
        <v>93</v>
      </c>
      <c r="N13" s="651">
        <v>44</v>
      </c>
      <c r="O13" s="659">
        <v>49</v>
      </c>
      <c r="P13" s="665">
        <v>32</v>
      </c>
      <c r="Q13" s="665">
        <v>11</v>
      </c>
      <c r="R13" s="151">
        <v>21</v>
      </c>
      <c r="S13" s="651">
        <v>87</v>
      </c>
      <c r="T13" s="670">
        <v>35.799999999999997</v>
      </c>
      <c r="U13" s="651">
        <v>80</v>
      </c>
      <c r="V13" s="651">
        <v>32</v>
      </c>
      <c r="W13" s="651">
        <v>48</v>
      </c>
      <c r="X13" s="651">
        <v>68</v>
      </c>
      <c r="Y13" s="651">
        <v>28</v>
      </c>
      <c r="Z13" s="651">
        <v>40</v>
      </c>
      <c r="AA13" s="651">
        <v>303</v>
      </c>
      <c r="AB13" s="673">
        <v>131</v>
      </c>
      <c r="AC13" s="651">
        <v>172</v>
      </c>
      <c r="AD13" s="659">
        <v>39961</v>
      </c>
    </row>
    <row r="14" spans="1:30" ht="32.25" customHeight="1">
      <c r="A14" s="501">
        <v>7</v>
      </c>
      <c r="B14" s="651">
        <v>608</v>
      </c>
      <c r="C14" s="651">
        <v>1808</v>
      </c>
      <c r="D14" s="651">
        <v>254</v>
      </c>
      <c r="E14" s="651">
        <v>110</v>
      </c>
      <c r="F14" s="651">
        <v>144</v>
      </c>
      <c r="G14" s="651">
        <v>1538</v>
      </c>
      <c r="H14" s="651">
        <v>752</v>
      </c>
      <c r="I14" s="651">
        <v>786</v>
      </c>
      <c r="J14" s="651">
        <v>246</v>
      </c>
      <c r="K14" s="651">
        <v>129</v>
      </c>
      <c r="L14" s="651">
        <v>117</v>
      </c>
      <c r="M14" s="651">
        <v>85</v>
      </c>
      <c r="N14" s="651">
        <v>40</v>
      </c>
      <c r="O14" s="659">
        <v>45</v>
      </c>
      <c r="P14" s="665">
        <v>17</v>
      </c>
      <c r="Q14" s="665">
        <v>6</v>
      </c>
      <c r="R14" s="151">
        <v>11</v>
      </c>
      <c r="S14" s="651">
        <v>79</v>
      </c>
      <c r="T14" s="670">
        <v>33.5</v>
      </c>
      <c r="U14" s="651">
        <v>62</v>
      </c>
      <c r="V14" s="651">
        <v>24</v>
      </c>
      <c r="W14" s="651">
        <v>38</v>
      </c>
      <c r="X14" s="651">
        <v>74</v>
      </c>
      <c r="Y14" s="651">
        <v>32</v>
      </c>
      <c r="Z14" s="651">
        <v>42</v>
      </c>
      <c r="AA14" s="651">
        <v>315</v>
      </c>
      <c r="AB14" s="651">
        <v>138</v>
      </c>
      <c r="AC14" s="651">
        <v>177</v>
      </c>
      <c r="AD14" s="659">
        <v>37601</v>
      </c>
    </row>
    <row r="15" spans="1:30" ht="32.25" customHeight="1">
      <c r="A15" s="501">
        <v>8</v>
      </c>
      <c r="B15" s="651">
        <v>533</v>
      </c>
      <c r="C15" s="651">
        <v>1764</v>
      </c>
      <c r="D15" s="651">
        <v>274</v>
      </c>
      <c r="E15" s="651">
        <v>120</v>
      </c>
      <c r="F15" s="651">
        <v>154</v>
      </c>
      <c r="G15" s="651">
        <v>1558</v>
      </c>
      <c r="H15" s="651">
        <v>758</v>
      </c>
      <c r="I15" s="651">
        <v>800</v>
      </c>
      <c r="J15" s="651">
        <v>236</v>
      </c>
      <c r="K15" s="651">
        <v>116</v>
      </c>
      <c r="L15" s="651">
        <v>120</v>
      </c>
      <c r="M15" s="651">
        <v>94</v>
      </c>
      <c r="N15" s="651">
        <v>42</v>
      </c>
      <c r="O15" s="659">
        <v>52</v>
      </c>
      <c r="P15" s="665">
        <v>23</v>
      </c>
      <c r="Q15" s="665">
        <v>7</v>
      </c>
      <c r="R15" s="151">
        <v>16</v>
      </c>
      <c r="S15" s="651">
        <v>82</v>
      </c>
      <c r="T15" s="670">
        <v>34.299999999999997</v>
      </c>
      <c r="U15" s="651">
        <v>76</v>
      </c>
      <c r="V15" s="651">
        <v>32</v>
      </c>
      <c r="W15" s="651">
        <v>44</v>
      </c>
      <c r="X15" s="651">
        <v>57</v>
      </c>
      <c r="Y15" s="651">
        <v>20</v>
      </c>
      <c r="Z15" s="651">
        <v>37</v>
      </c>
      <c r="AA15" s="651">
        <v>329</v>
      </c>
      <c r="AB15" s="651">
        <v>140</v>
      </c>
      <c r="AC15" s="651">
        <v>189</v>
      </c>
      <c r="AD15" s="659">
        <v>45813</v>
      </c>
    </row>
    <row r="16" spans="1:30" ht="32.25" customHeight="1">
      <c r="A16" s="501">
        <v>9</v>
      </c>
      <c r="B16" s="651">
        <v>703</v>
      </c>
      <c r="C16" s="651">
        <v>1817</v>
      </c>
      <c r="D16" s="651">
        <v>299</v>
      </c>
      <c r="E16" s="651">
        <v>128</v>
      </c>
      <c r="F16" s="651">
        <v>171</v>
      </c>
      <c r="G16" s="651">
        <v>1571</v>
      </c>
      <c r="H16" s="651">
        <v>754</v>
      </c>
      <c r="I16" s="651">
        <v>817</v>
      </c>
      <c r="J16" s="651">
        <v>261</v>
      </c>
      <c r="K16" s="651">
        <v>109</v>
      </c>
      <c r="L16" s="651">
        <v>152</v>
      </c>
      <c r="M16" s="651">
        <v>88</v>
      </c>
      <c r="N16" s="651">
        <v>34</v>
      </c>
      <c r="O16" s="659">
        <v>54</v>
      </c>
      <c r="P16" s="665">
        <v>27</v>
      </c>
      <c r="Q16" s="665">
        <v>15</v>
      </c>
      <c r="R16" s="151">
        <v>12</v>
      </c>
      <c r="S16" s="651">
        <v>75</v>
      </c>
      <c r="T16" s="670">
        <v>29.4</v>
      </c>
      <c r="U16" s="651">
        <v>79</v>
      </c>
      <c r="V16" s="651">
        <v>36</v>
      </c>
      <c r="W16" s="651">
        <v>43</v>
      </c>
      <c r="X16" s="651">
        <v>51</v>
      </c>
      <c r="Y16" s="651">
        <v>19</v>
      </c>
      <c r="Z16" s="651">
        <v>32</v>
      </c>
      <c r="AA16" s="651">
        <v>299</v>
      </c>
      <c r="AB16" s="651">
        <v>123</v>
      </c>
      <c r="AC16" s="651">
        <v>176</v>
      </c>
      <c r="AD16" s="659">
        <v>36795</v>
      </c>
    </row>
    <row r="17" spans="1:30" ht="32.25" customHeight="1">
      <c r="A17" s="501">
        <v>10</v>
      </c>
      <c r="B17" s="651">
        <v>609</v>
      </c>
      <c r="C17" s="651">
        <v>1785</v>
      </c>
      <c r="D17" s="651">
        <v>313</v>
      </c>
      <c r="E17" s="651">
        <v>143</v>
      </c>
      <c r="F17" s="651">
        <v>170</v>
      </c>
      <c r="G17" s="651">
        <v>1618</v>
      </c>
      <c r="H17" s="651">
        <v>771</v>
      </c>
      <c r="I17" s="651">
        <v>847</v>
      </c>
      <c r="J17" s="651">
        <v>282</v>
      </c>
      <c r="K17" s="651">
        <v>163</v>
      </c>
      <c r="L17" s="651">
        <v>119</v>
      </c>
      <c r="M17" s="651">
        <v>84</v>
      </c>
      <c r="N17" s="651">
        <v>46</v>
      </c>
      <c r="O17" s="659">
        <v>38</v>
      </c>
      <c r="P17" s="665">
        <v>20</v>
      </c>
      <c r="Q17" s="665">
        <v>13</v>
      </c>
      <c r="R17" s="151">
        <v>7</v>
      </c>
      <c r="S17" s="651">
        <v>82</v>
      </c>
      <c r="T17" s="670">
        <v>26.8</v>
      </c>
      <c r="U17" s="651">
        <v>61</v>
      </c>
      <c r="V17" s="651">
        <v>25</v>
      </c>
      <c r="W17" s="651">
        <v>36</v>
      </c>
      <c r="X17" s="651">
        <v>65</v>
      </c>
      <c r="Y17" s="651">
        <v>31</v>
      </c>
      <c r="Z17" s="651">
        <v>34</v>
      </c>
      <c r="AA17" s="651">
        <v>286</v>
      </c>
      <c r="AB17" s="651">
        <v>119</v>
      </c>
      <c r="AC17" s="651">
        <v>167</v>
      </c>
      <c r="AD17" s="659">
        <v>34919</v>
      </c>
    </row>
    <row r="18" spans="1:30" ht="32.25" customHeight="1">
      <c r="A18" s="501">
        <v>11</v>
      </c>
      <c r="B18" s="651">
        <v>588</v>
      </c>
      <c r="C18" s="651">
        <v>1783</v>
      </c>
      <c r="D18" s="651">
        <v>243</v>
      </c>
      <c r="E18" s="651">
        <v>125</v>
      </c>
      <c r="F18" s="651">
        <v>118</v>
      </c>
      <c r="G18" s="651">
        <v>1574</v>
      </c>
      <c r="H18" s="651">
        <v>770</v>
      </c>
      <c r="I18" s="651">
        <v>804</v>
      </c>
      <c r="J18" s="651">
        <v>261</v>
      </c>
      <c r="K18" s="651">
        <v>143</v>
      </c>
      <c r="L18" s="651">
        <v>118</v>
      </c>
      <c r="M18" s="651">
        <v>91</v>
      </c>
      <c r="N18" s="651">
        <v>52</v>
      </c>
      <c r="O18" s="659">
        <v>39</v>
      </c>
      <c r="P18" s="665">
        <v>21</v>
      </c>
      <c r="Q18" s="665">
        <v>11</v>
      </c>
      <c r="R18" s="151">
        <v>10</v>
      </c>
      <c r="S18" s="651">
        <v>79</v>
      </c>
      <c r="T18" s="670">
        <v>37.4</v>
      </c>
      <c r="U18" s="651">
        <v>97</v>
      </c>
      <c r="V18" s="651">
        <v>48</v>
      </c>
      <c r="W18" s="651">
        <v>49</v>
      </c>
      <c r="X18" s="651">
        <v>89</v>
      </c>
      <c r="Y18" s="651">
        <v>42</v>
      </c>
      <c r="Z18" s="651">
        <v>47</v>
      </c>
      <c r="AA18" s="651">
        <v>301</v>
      </c>
      <c r="AB18" s="651">
        <v>132</v>
      </c>
      <c r="AC18" s="651">
        <v>169</v>
      </c>
      <c r="AD18" s="659">
        <v>38543</v>
      </c>
    </row>
    <row r="19" spans="1:30" ht="32.25" customHeight="1">
      <c r="A19" s="501">
        <v>12</v>
      </c>
      <c r="B19" s="651">
        <v>679</v>
      </c>
      <c r="C19" s="651">
        <v>1809</v>
      </c>
      <c r="D19" s="651">
        <v>214</v>
      </c>
      <c r="E19" s="651">
        <v>94</v>
      </c>
      <c r="F19" s="651">
        <v>120</v>
      </c>
      <c r="G19" s="651">
        <v>1504</v>
      </c>
      <c r="H19" s="651">
        <v>739</v>
      </c>
      <c r="I19" s="651">
        <v>765</v>
      </c>
      <c r="J19" s="651">
        <v>183</v>
      </c>
      <c r="K19" s="651">
        <v>87</v>
      </c>
      <c r="L19" s="651">
        <v>96</v>
      </c>
      <c r="M19" s="651">
        <v>91</v>
      </c>
      <c r="N19" s="651">
        <v>39</v>
      </c>
      <c r="O19" s="659">
        <v>52</v>
      </c>
      <c r="P19" s="665">
        <v>29</v>
      </c>
      <c r="Q19" s="665">
        <v>9</v>
      </c>
      <c r="R19" s="151">
        <v>20</v>
      </c>
      <c r="S19" s="651">
        <v>87</v>
      </c>
      <c r="T19" s="670">
        <v>42.5</v>
      </c>
      <c r="U19" s="651">
        <v>64</v>
      </c>
      <c r="V19" s="651">
        <v>33</v>
      </c>
      <c r="W19" s="651">
        <v>31</v>
      </c>
      <c r="X19" s="651">
        <v>65</v>
      </c>
      <c r="Y19" s="651">
        <v>29</v>
      </c>
      <c r="Z19" s="651">
        <v>36</v>
      </c>
      <c r="AA19" s="651">
        <v>285</v>
      </c>
      <c r="AB19" s="651">
        <v>117</v>
      </c>
      <c r="AC19" s="651">
        <v>168</v>
      </c>
      <c r="AD19" s="659">
        <v>31982</v>
      </c>
    </row>
    <row r="20" spans="1:30" ht="32.25" customHeight="1">
      <c r="A20" s="644" t="s">
        <v>370</v>
      </c>
      <c r="B20" s="651">
        <v>518</v>
      </c>
      <c r="C20" s="651">
        <v>1719</v>
      </c>
      <c r="D20" s="651">
        <v>281</v>
      </c>
      <c r="E20" s="651">
        <v>136</v>
      </c>
      <c r="F20" s="651">
        <v>145</v>
      </c>
      <c r="G20" s="651">
        <v>1468</v>
      </c>
      <c r="H20" s="651">
        <v>732</v>
      </c>
      <c r="I20" s="651">
        <v>736</v>
      </c>
      <c r="J20" s="651">
        <v>230</v>
      </c>
      <c r="K20" s="651">
        <v>125</v>
      </c>
      <c r="L20" s="651">
        <v>105</v>
      </c>
      <c r="M20" s="651">
        <v>74</v>
      </c>
      <c r="N20" s="651">
        <v>29</v>
      </c>
      <c r="O20" s="659">
        <v>45</v>
      </c>
      <c r="P20" s="665">
        <v>14</v>
      </c>
      <c r="Q20" s="665">
        <v>6</v>
      </c>
      <c r="R20" s="151">
        <v>8</v>
      </c>
      <c r="S20" s="651">
        <v>64</v>
      </c>
      <c r="T20" s="670">
        <v>26.3</v>
      </c>
      <c r="U20" s="651">
        <v>73</v>
      </c>
      <c r="V20" s="651">
        <v>32</v>
      </c>
      <c r="W20" s="651">
        <v>41</v>
      </c>
      <c r="X20" s="651">
        <v>56</v>
      </c>
      <c r="Y20" s="651">
        <v>29</v>
      </c>
      <c r="Z20" s="651">
        <v>27</v>
      </c>
      <c r="AA20" s="651">
        <v>292</v>
      </c>
      <c r="AB20" s="651">
        <v>127</v>
      </c>
      <c r="AC20" s="651">
        <v>165</v>
      </c>
      <c r="AD20" s="659">
        <v>41248</v>
      </c>
    </row>
    <row r="21" spans="1:30" ht="32.25" customHeight="1">
      <c r="A21" s="501">
        <v>2</v>
      </c>
      <c r="B21" s="651">
        <v>583</v>
      </c>
      <c r="C21" s="651">
        <v>1713</v>
      </c>
      <c r="D21" s="651">
        <v>276</v>
      </c>
      <c r="E21" s="651">
        <v>122</v>
      </c>
      <c r="F21" s="651">
        <v>154</v>
      </c>
      <c r="G21" s="651">
        <v>1509</v>
      </c>
      <c r="H21" s="651">
        <v>752</v>
      </c>
      <c r="I21" s="651">
        <v>757</v>
      </c>
      <c r="J21" s="651">
        <v>276</v>
      </c>
      <c r="K21" s="651">
        <v>122</v>
      </c>
      <c r="L21" s="651">
        <v>154</v>
      </c>
      <c r="M21" s="651">
        <v>81</v>
      </c>
      <c r="N21" s="651">
        <v>42</v>
      </c>
      <c r="O21" s="659">
        <v>39</v>
      </c>
      <c r="P21" s="665">
        <v>24</v>
      </c>
      <c r="Q21" s="665">
        <v>12</v>
      </c>
      <c r="R21" s="151">
        <v>12</v>
      </c>
      <c r="S21" s="651">
        <v>61</v>
      </c>
      <c r="T21" s="670">
        <v>29.3</v>
      </c>
      <c r="U21" s="651">
        <v>72</v>
      </c>
      <c r="V21" s="651">
        <v>32</v>
      </c>
      <c r="W21" s="651">
        <v>40</v>
      </c>
      <c r="X21" s="651">
        <v>61</v>
      </c>
      <c r="Y21" s="651">
        <v>27</v>
      </c>
      <c r="Z21" s="651">
        <v>34</v>
      </c>
      <c r="AA21" s="651">
        <v>280</v>
      </c>
      <c r="AB21" s="651">
        <v>128</v>
      </c>
      <c r="AC21" s="651">
        <v>152</v>
      </c>
      <c r="AD21" s="659">
        <v>36047</v>
      </c>
    </row>
    <row r="22" spans="1:30" ht="32.25" customHeight="1">
      <c r="A22" s="501">
        <v>3</v>
      </c>
      <c r="B22" s="651">
        <v>660</v>
      </c>
      <c r="C22" s="651">
        <v>1722</v>
      </c>
      <c r="D22" s="651">
        <v>292</v>
      </c>
      <c r="E22" s="651">
        <v>135</v>
      </c>
      <c r="F22" s="651">
        <v>157</v>
      </c>
      <c r="G22" s="651">
        <v>1576</v>
      </c>
      <c r="H22" s="651">
        <v>787</v>
      </c>
      <c r="I22" s="651">
        <v>789</v>
      </c>
      <c r="J22" s="651">
        <v>266</v>
      </c>
      <c r="K22" s="651">
        <v>130</v>
      </c>
      <c r="L22" s="651">
        <v>136</v>
      </c>
      <c r="M22" s="651">
        <v>80</v>
      </c>
      <c r="N22" s="651">
        <v>34</v>
      </c>
      <c r="O22" s="659">
        <v>46</v>
      </c>
      <c r="P22" s="665">
        <v>16</v>
      </c>
      <c r="Q22" s="665">
        <v>10</v>
      </c>
      <c r="R22" s="151">
        <v>6</v>
      </c>
      <c r="S22" s="651">
        <v>66</v>
      </c>
      <c r="T22" s="670">
        <v>27.4</v>
      </c>
      <c r="U22" s="651">
        <v>70</v>
      </c>
      <c r="V22" s="651">
        <v>30</v>
      </c>
      <c r="W22" s="651">
        <v>40</v>
      </c>
      <c r="X22" s="651">
        <v>58</v>
      </c>
      <c r="Y22" s="651">
        <v>27</v>
      </c>
      <c r="Z22" s="651">
        <v>31</v>
      </c>
      <c r="AA22" s="651">
        <v>266</v>
      </c>
      <c r="AB22" s="651">
        <v>124</v>
      </c>
      <c r="AC22" s="651">
        <v>142</v>
      </c>
      <c r="AD22" s="659">
        <v>31416</v>
      </c>
    </row>
    <row r="23" spans="1:30" ht="32.25" customHeight="1">
      <c r="A23" s="645" t="s">
        <v>53</v>
      </c>
      <c r="B23" s="652">
        <f t="shared" ref="B23:AD23" si="2">AVERAGE(B11:B22)</f>
        <v>604.16666666666663</v>
      </c>
      <c r="C23" s="652">
        <f t="shared" si="2"/>
        <v>1773.8333333333333</v>
      </c>
      <c r="D23" s="652">
        <f t="shared" si="2"/>
        <v>285.08333333333331</v>
      </c>
      <c r="E23" s="652">
        <f t="shared" si="2"/>
        <v>129.58333333333334</v>
      </c>
      <c r="F23" s="652">
        <f t="shared" si="2"/>
        <v>155.5</v>
      </c>
      <c r="G23" s="652">
        <f t="shared" si="2"/>
        <v>1559.4166666666667</v>
      </c>
      <c r="H23" s="652">
        <f t="shared" si="2"/>
        <v>763.33333333333337</v>
      </c>
      <c r="I23" s="652">
        <f t="shared" si="2"/>
        <v>796.08333333333337</v>
      </c>
      <c r="J23" s="652">
        <f t="shared" si="2"/>
        <v>251.75</v>
      </c>
      <c r="K23" s="652">
        <f t="shared" si="2"/>
        <v>126</v>
      </c>
      <c r="L23" s="652">
        <f t="shared" si="2"/>
        <v>125.75</v>
      </c>
      <c r="M23" s="652">
        <f t="shared" si="2"/>
        <v>86.666666666666671</v>
      </c>
      <c r="N23" s="652">
        <f t="shared" si="2"/>
        <v>39.75</v>
      </c>
      <c r="O23" s="660">
        <f t="shared" si="2"/>
        <v>46.916666666666664</v>
      </c>
      <c r="P23" s="666">
        <f t="shared" si="2"/>
        <v>22.166666666666668</v>
      </c>
      <c r="Q23" s="666">
        <f t="shared" si="2"/>
        <v>9.8333333333333339</v>
      </c>
      <c r="R23" s="652">
        <f t="shared" si="2"/>
        <v>12.333333333333334</v>
      </c>
      <c r="S23" s="652">
        <f t="shared" si="2"/>
        <v>78.833333333333329</v>
      </c>
      <c r="T23" s="671">
        <f t="shared" si="2"/>
        <v>31.158333333333335</v>
      </c>
      <c r="U23" s="652">
        <f t="shared" si="2"/>
        <v>78.25</v>
      </c>
      <c r="V23" s="652">
        <f t="shared" si="2"/>
        <v>33.5</v>
      </c>
      <c r="W23" s="652">
        <f t="shared" si="2"/>
        <v>44.75</v>
      </c>
      <c r="X23" s="652">
        <f t="shared" si="2"/>
        <v>67.25</v>
      </c>
      <c r="Y23" s="652">
        <f t="shared" si="2"/>
        <v>29.416666666666668</v>
      </c>
      <c r="Z23" s="652">
        <f t="shared" si="2"/>
        <v>37.833333333333336</v>
      </c>
      <c r="AA23" s="652">
        <f t="shared" si="2"/>
        <v>291.33333333333331</v>
      </c>
      <c r="AB23" s="652">
        <f t="shared" si="2"/>
        <v>127.08333333333333</v>
      </c>
      <c r="AC23" s="652">
        <f t="shared" si="2"/>
        <v>164.25</v>
      </c>
      <c r="AD23" s="660">
        <f t="shared" si="2"/>
        <v>36665.416666666664</v>
      </c>
    </row>
    <row r="24" spans="1:30">
      <c r="A24" s="646" t="s">
        <v>277</v>
      </c>
      <c r="B24" s="653"/>
      <c r="C24" s="655"/>
      <c r="D24" s="655"/>
      <c r="E24" s="655"/>
      <c r="F24" s="655"/>
      <c r="G24" s="655"/>
      <c r="H24" s="655"/>
      <c r="I24" s="655"/>
      <c r="J24" s="655"/>
      <c r="K24" s="655"/>
      <c r="L24" s="655"/>
      <c r="M24" s="655"/>
      <c r="N24" s="655"/>
      <c r="O24" s="655"/>
      <c r="P24" s="655"/>
      <c r="Q24" s="655"/>
      <c r="R24" s="655"/>
      <c r="S24" s="655"/>
      <c r="T24" s="655"/>
      <c r="U24" s="655"/>
      <c r="V24" s="655"/>
      <c r="W24" s="655"/>
      <c r="X24" s="655"/>
      <c r="Y24" s="655"/>
      <c r="Z24" s="655"/>
      <c r="AA24" s="655"/>
      <c r="AB24" s="655"/>
      <c r="AC24" s="655"/>
      <c r="AD24" s="655"/>
    </row>
    <row r="25" spans="1:30">
      <c r="A25" s="647" t="s">
        <v>129</v>
      </c>
      <c r="B25" s="654"/>
      <c r="C25" s="654"/>
      <c r="D25" s="654"/>
      <c r="E25" s="654"/>
      <c r="F25" s="655"/>
      <c r="G25" s="655"/>
      <c r="H25" s="655"/>
      <c r="I25" s="655"/>
      <c r="J25" s="655"/>
      <c r="K25" s="655"/>
      <c r="L25" s="655"/>
      <c r="M25" s="655"/>
      <c r="N25" s="655"/>
      <c r="O25" s="655"/>
      <c r="P25" s="655"/>
      <c r="Q25" s="655"/>
      <c r="R25" s="655"/>
      <c r="S25" s="655"/>
      <c r="T25" s="655"/>
      <c r="U25" s="655"/>
      <c r="V25" s="655"/>
      <c r="W25" s="655"/>
      <c r="X25" s="655"/>
      <c r="Y25" s="655"/>
      <c r="Z25" s="655"/>
      <c r="AA25" s="655"/>
      <c r="AB25" s="655"/>
      <c r="AC25" s="655"/>
      <c r="AD25" s="655"/>
    </row>
    <row r="26" spans="1:30">
      <c r="A26" s="648" t="s">
        <v>67</v>
      </c>
      <c r="B26" s="655"/>
      <c r="C26" s="655"/>
      <c r="D26" s="655"/>
      <c r="E26" s="655"/>
      <c r="F26" s="655"/>
      <c r="G26" s="655"/>
      <c r="H26" s="655"/>
      <c r="I26" s="655"/>
      <c r="J26" s="655"/>
      <c r="K26" s="655"/>
      <c r="L26" s="655"/>
      <c r="M26" s="655"/>
      <c r="N26" s="655"/>
      <c r="O26" s="655"/>
      <c r="P26" s="655"/>
      <c r="Q26" s="655"/>
      <c r="R26" s="655"/>
      <c r="S26" s="655"/>
      <c r="T26" s="672"/>
      <c r="U26" s="655"/>
      <c r="V26" s="655"/>
      <c r="W26" s="655"/>
      <c r="X26" s="655"/>
      <c r="Y26" s="655"/>
      <c r="Z26" s="655"/>
      <c r="AA26" s="655"/>
      <c r="AB26" s="655"/>
      <c r="AC26" s="655"/>
      <c r="AD26" s="655"/>
    </row>
  </sheetData>
  <mergeCells count="18">
    <mergeCell ref="A1:O1"/>
    <mergeCell ref="B3:O3"/>
    <mergeCell ref="P3:AD3"/>
    <mergeCell ref="D4:F4"/>
    <mergeCell ref="G4:I4"/>
    <mergeCell ref="J4:L4"/>
    <mergeCell ref="M4:O4"/>
    <mergeCell ref="P4:R4"/>
    <mergeCell ref="U4:W4"/>
    <mergeCell ref="X4:Z4"/>
    <mergeCell ref="AA4:AC4"/>
    <mergeCell ref="A24:B24"/>
    <mergeCell ref="A3:A5"/>
    <mergeCell ref="B4:B5"/>
    <mergeCell ref="C4:C5"/>
    <mergeCell ref="S4:S5"/>
    <mergeCell ref="T4:T5"/>
    <mergeCell ref="AD4:AD5"/>
  </mergeCells>
  <phoneticPr fontId="3"/>
  <pageMargins left="0.70866141732283461" right="0.70866141732283461" top="0.74803149606299213" bottom="0.74803149606299213" header="0.31496062992125984" footer="0.31496062992125984"/>
  <pageSetup paperSize="9" scale="87" fitToWidth="1" fitToHeight="1" orientation="portrait" usePrinterDefaults="1" r:id="rId1"/>
  <colBreaks count="1" manualBreakCount="1">
    <brk id="15" max="2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 xml:space="preserve">9 社会保障・労働 </vt:lpstr>
      <vt:lpstr>21表 一般職業紹介状況の推移</vt:lpstr>
      <vt:lpstr>9‐1、9‐2、9-3、9-4</vt:lpstr>
      <vt:lpstr>9‐５、９-6、9-7、9-8、9-9、9-10</vt:lpstr>
      <vt:lpstr>9-11、9-12、9-13</vt:lpstr>
      <vt:lpstr xml:space="preserve">9‐14、9-15 </vt:lpstr>
      <vt:lpstr>9-16、9-17、9-18</vt:lpstr>
      <vt:lpstr>9‐19、9‐20</vt:lpstr>
      <vt:lpstr>9‐21 一般職業紹介状況及び雇用保険失業給付状況</vt:lpstr>
      <vt:lpstr>9‐22、9-23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森谷　真実</dc:creator>
  <cp:lastModifiedBy>石渡　澪</cp:lastModifiedBy>
  <cp:lastPrinted>2023-02-21T10:48:03Z</cp:lastPrinted>
  <dcterms:created xsi:type="dcterms:W3CDTF">2019-11-08T05:36:31Z</dcterms:created>
  <dcterms:modified xsi:type="dcterms:W3CDTF">2025-03-12T01:55:32Z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2025-03-12T01:55:32Z</vt:filetime>
  </property>
</Properties>
</file>