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375" tabRatio="596" activeTab="1"/>
  </bookViews>
  <sheets>
    <sheet name="7-1 " sheetId="1" r:id="rId1"/>
    <sheet name="7-2" sheetId="2" r:id="rId2"/>
    <sheet name="7-3" sheetId="3" r:id="rId3"/>
  </sheets>
  <definedNames>
    <definedName name="_xlnm.Print_Area" localSheetId="0">'7-1 '!$A$1:$G$18</definedName>
    <definedName name="_xlnm.Print_Area" localSheetId="1">'7-2'!$A$1:$Z$24</definedName>
  </definedNames>
  <calcPr fullCalcOnLoad="1"/>
</workbook>
</file>

<file path=xl/sharedStrings.xml><?xml version="1.0" encoding="utf-8"?>
<sst xmlns="http://schemas.openxmlformats.org/spreadsheetml/2006/main" count="120" uniqueCount="96">
  <si>
    <t>年度</t>
  </si>
  <si>
    <t>給水件数（件）</t>
  </si>
  <si>
    <t>件数（件）</t>
  </si>
  <si>
    <t>施設状況</t>
  </si>
  <si>
    <t>施設</t>
  </si>
  <si>
    <t>取水量／日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</si>
  <si>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</si>
  <si>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</si>
  <si>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</si>
  <si>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</si>
  <si>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</si>
  <si>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</si>
  <si>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</si>
  <si>
    <t>有収水量（千立方㍍）</t>
  </si>
  <si>
    <t>1日平均給水量（立方㍍）</t>
  </si>
  <si>
    <t>世帯</t>
  </si>
  <si>
    <t>人口</t>
  </si>
  <si>
    <t>１世帯当り年間給水量（立方㍍）</t>
  </si>
  <si>
    <t>数量（千立方㍍）</t>
  </si>
  <si>
    <t>資料：鹿沼市上水道のあらまし</t>
  </si>
  <si>
    <t>資料：東京電力㈱宇都宮支社調</t>
  </si>
  <si>
    <t>（各年12月31日現在）</t>
  </si>
  <si>
    <t>需要戸数</t>
  </si>
  <si>
    <t>総数</t>
  </si>
  <si>
    <t>商業用</t>
  </si>
  <si>
    <t>家庭用</t>
  </si>
  <si>
    <t>その他</t>
  </si>
  <si>
    <t>平 成</t>
  </si>
  <si>
    <t xml:space="preserve"> 1 月</t>
  </si>
  <si>
    <t>口径別使用水量（有収水量）</t>
  </si>
  <si>
    <t>契約口数（口）</t>
  </si>
  <si>
    <t>使用量（MWｈ）</t>
  </si>
  <si>
    <t>電灯</t>
  </si>
  <si>
    <t>電力</t>
  </si>
  <si>
    <t>特定規模需要</t>
  </si>
  <si>
    <t>合計</t>
  </si>
  <si>
    <t>特定規模需要以外の需要</t>
  </si>
  <si>
    <t>　　　　　　高圧（標準電圧6,000ボルト）で供給する需要」を指します。</t>
  </si>
  <si>
    <t>（各年度末現在）</t>
  </si>
  <si>
    <t>7-1 電灯･電力の需要状況</t>
  </si>
  <si>
    <t>　給　水　状　況</t>
  </si>
  <si>
    <t>口径１３㎜</t>
  </si>
  <si>
    <t>口径２０㎜</t>
  </si>
  <si>
    <t>口径２５㎜</t>
  </si>
  <si>
    <t>口径３０㎜</t>
  </si>
  <si>
    <t>口径４０㎜</t>
  </si>
  <si>
    <t>口径５０㎜</t>
  </si>
  <si>
    <t>口径７５㎜</t>
  </si>
  <si>
    <t>口径１００㎜</t>
  </si>
  <si>
    <t>給水
世帯数</t>
  </si>
  <si>
    <t>給水
人口</t>
  </si>
  <si>
    <t>１人当たり年間給水量（立方㍍）</t>
  </si>
  <si>
    <t>７-２　　　上　水　道　の　</t>
  </si>
  <si>
    <t>７-３　　　都　市　ガ　ス　消　費　量</t>
  </si>
  <si>
    <t>(各年度(月）末現在）</t>
  </si>
  <si>
    <t>(注１）数値は宇都宮支社管内のもの</t>
  </si>
  <si>
    <t>(注２）契約口数は年度末値</t>
  </si>
  <si>
    <t>(注４）特定規模需要</t>
  </si>
  <si>
    <t>(注３）端数処理の関係で合計は必ずしも一致しません。</t>
  </si>
  <si>
    <t>工業用</t>
  </si>
  <si>
    <t>－</t>
  </si>
  <si>
    <t>ガ　ス　消　費　量</t>
  </si>
  <si>
    <t>年　次</t>
  </si>
  <si>
    <t>資料：北日本ガス㈱調</t>
  </si>
  <si>
    <t>（単位：立方㍍・戸）</t>
  </si>
  <si>
    <t>ガス生産量
(受入量）</t>
  </si>
  <si>
    <t>井戸数</t>
  </si>
  <si>
    <t>立方㍍</t>
  </si>
  <si>
    <t>6井</t>
  </si>
  <si>
    <t>11井</t>
  </si>
  <si>
    <t>5井</t>
  </si>
  <si>
    <t>3井</t>
  </si>
  <si>
    <t>2井</t>
  </si>
  <si>
    <t>第6浄水場</t>
  </si>
  <si>
    <t>　　計</t>
  </si>
  <si>
    <t>27井</t>
  </si>
  <si>
    <t>（平成20年3月26日認可）</t>
  </si>
  <si>
    <t>年度</t>
  </si>
  <si>
    <t>-井</t>
  </si>
  <si>
    <t>　　の6A消費量については13A(10,750Kcal/m3)に換算して表示しております。</t>
  </si>
  <si>
    <t>-</t>
  </si>
  <si>
    <t>17年</t>
  </si>
  <si>
    <t>２１年</t>
  </si>
  <si>
    <t>平成17
年度</t>
  </si>
  <si>
    <t>平成1７年度</t>
  </si>
  <si>
    <t>２１年</t>
  </si>
  <si>
    <t>3月</t>
  </si>
  <si>
    <t>２２年</t>
  </si>
  <si>
    <t>1月</t>
  </si>
  <si>
    <t>477,377.6 ｍ</t>
  </si>
  <si>
    <r>
      <t>　　　　・</t>
    </r>
    <r>
      <rPr>
        <sz val="8"/>
        <rFont val="ＭＳ Ｐ明朝"/>
        <family val="1"/>
      </rPr>
      <t>「特別高圧（標準電圧20,000ボルト以上）で供給する需要」と</t>
    </r>
  </si>
  <si>
    <t>(注1）平成18年7月から工業用項目追加。</t>
  </si>
  <si>
    <t>(注2）H19年中に従来の6Aガス(7,000Kcal/m3)より天然ガス13A(10,750Kcal/m3)への熱量変更を行っておりH19年中</t>
  </si>
  <si>
    <t>(注3）熱量変更に伴いガス生産量をガス受入量に変更しております。</t>
  </si>
  <si>
    <t>(注１）数値は四捨五入の関係で合計値に誤差のある場合があります。</t>
  </si>
  <si>
    <t>(注２）粟野地区は、簡易水道のため掲載していない。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</si>
</sst>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#,##0_ "/>
    <numFmt numFmtId="179" formatCode="#,##0.0_ "/>
    <numFmt numFmtId="180" formatCode="#,##0.00_ "/>
    <numFmt numFmtId="181" formatCode="#,##0_);\(#,##0\)"/>
    <numFmt numFmtId="182" formatCode="#,##0.0;[Red]\-#,##0.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[Red]\-#,##0\ "/>
    <numFmt numFmtId="191" formatCode="#,##0_);[Red]\(#,##0\)"/>
    <numFmt numFmtId="192" formatCode="0.0%"/>
    <numFmt numFmtId="193" formatCode="0_ "/>
    <numFmt numFmtId="194" formatCode="0.000000000"/>
    <numFmt numFmtId="195" formatCode="0.0000000000"/>
    <numFmt numFmtId="196" formatCode="0.00000000000"/>
    <numFmt numFmtId="197" formatCode="#,##0.0_ ;[Red]\-#,##0.0\ "/>
    <numFmt numFmtId="198" formatCode="0.0_);[Red]\(0.0\)"/>
    <numFmt numFmtId="199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right"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horizontal="left" vertical="center"/>
    </xf>
    <xf numFmtId="38" fontId="9" fillId="0" borderId="4" xfId="17" applyFont="1" applyFill="1" applyBorder="1" applyAlignment="1">
      <alignment horizontal="distributed" vertical="center"/>
    </xf>
    <xf numFmtId="38" fontId="9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3" fillId="0" borderId="6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1" fontId="9" fillId="0" borderId="6" xfId="17" applyNumberFormat="1" applyFont="1" applyFill="1" applyBorder="1" applyAlignment="1">
      <alignment vertical="center"/>
    </xf>
    <xf numFmtId="181" fontId="9" fillId="0" borderId="7" xfId="17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8" fontId="16" fillId="0" borderId="0" xfId="17" applyFont="1" applyFill="1" applyAlignment="1">
      <alignment vertical="center"/>
    </xf>
    <xf numFmtId="38" fontId="4" fillId="0" borderId="0" xfId="17" applyFont="1" applyFill="1" applyAlignment="1">
      <alignment/>
    </xf>
    <xf numFmtId="38" fontId="3" fillId="0" borderId="3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vertical="center"/>
    </xf>
    <xf numFmtId="199" fontId="3" fillId="0" borderId="6" xfId="17" applyNumberFormat="1" applyFont="1" applyFill="1" applyBorder="1" applyAlignment="1">
      <alignment vertical="center"/>
    </xf>
    <xf numFmtId="38" fontId="16" fillId="0" borderId="0" xfId="17" applyFont="1" applyFill="1" applyBorder="1" applyAlignment="1">
      <alignment horizontal="left" vertical="center"/>
    </xf>
    <xf numFmtId="38" fontId="17" fillId="0" borderId="6" xfId="17" applyFont="1" applyFill="1" applyBorder="1" applyAlignment="1">
      <alignment vertical="center"/>
    </xf>
    <xf numFmtId="38" fontId="17" fillId="0" borderId="7" xfId="17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6" fillId="0" borderId="9" xfId="0" applyFont="1" applyFill="1" applyBorder="1" applyAlignment="1">
      <alignment horizontal="center" vertical="center"/>
    </xf>
    <xf numFmtId="181" fontId="0" fillId="0" borderId="3" xfId="17" applyNumberFormat="1" applyFont="1" applyFill="1" applyBorder="1" applyAlignment="1">
      <alignment vertical="center"/>
    </xf>
    <xf numFmtId="181" fontId="0" fillId="0" borderId="8" xfId="1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38" fontId="17" fillId="0" borderId="1" xfId="17" applyFont="1" applyFill="1" applyBorder="1" applyAlignment="1">
      <alignment vertical="center"/>
    </xf>
    <xf numFmtId="199" fontId="17" fillId="0" borderId="6" xfId="17" applyNumberFormat="1" applyFont="1" applyFill="1" applyBorder="1" applyAlignment="1">
      <alignment vertical="center"/>
    </xf>
    <xf numFmtId="38" fontId="17" fillId="0" borderId="3" xfId="17" applyFont="1" applyFill="1" applyBorder="1" applyAlignment="1">
      <alignment vertical="center"/>
    </xf>
    <xf numFmtId="38" fontId="17" fillId="0" borderId="8" xfId="17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198" fontId="3" fillId="0" borderId="6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38" fontId="3" fillId="0" borderId="6" xfId="17" applyFont="1" applyFill="1" applyBorder="1" applyAlignment="1">
      <alignment vertical="center"/>
    </xf>
    <xf numFmtId="198" fontId="3" fillId="0" borderId="6" xfId="17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98" fontId="3" fillId="0" borderId="6" xfId="17" applyNumberFormat="1" applyFont="1" applyFill="1" applyBorder="1" applyAlignment="1">
      <alignment vertical="center"/>
    </xf>
    <xf numFmtId="197" fontId="3" fillId="0" borderId="0" xfId="17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left" vertical="center"/>
    </xf>
    <xf numFmtId="38" fontId="3" fillId="0" borderId="9" xfId="17" applyFont="1" applyFill="1" applyBorder="1" applyAlignment="1">
      <alignment vertical="center"/>
    </xf>
    <xf numFmtId="198" fontId="3" fillId="0" borderId="3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7" fillId="0" borderId="0" xfId="17" applyFont="1" applyFill="1" applyBorder="1" applyAlignment="1">
      <alignment vertical="center"/>
    </xf>
    <xf numFmtId="38" fontId="8" fillId="0" borderId="0" xfId="17" applyFont="1" applyFill="1" applyAlignment="1">
      <alignment horizontal="right" vertical="center"/>
    </xf>
    <xf numFmtId="38" fontId="8" fillId="0" borderId="1" xfId="17" applyFont="1" applyFill="1" applyBorder="1" applyAlignment="1">
      <alignment horizontal="left" vertical="center"/>
    </xf>
    <xf numFmtId="0" fontId="8" fillId="0" borderId="1" xfId="17" applyNumberFormat="1" applyFont="1" applyFill="1" applyBorder="1" applyAlignment="1">
      <alignment horizontal="left" vertical="center"/>
    </xf>
    <xf numFmtId="38" fontId="8" fillId="0" borderId="10" xfId="17" applyFont="1" applyFill="1" applyBorder="1" applyAlignment="1">
      <alignment vertical="center"/>
    </xf>
    <xf numFmtId="38" fontId="8" fillId="0" borderId="9" xfId="17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distributed" vertical="center" wrapText="1"/>
    </xf>
    <xf numFmtId="3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1" xfId="0" applyNumberFormat="1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193" fontId="1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193" fontId="3" fillId="0" borderId="5" xfId="0" applyNumberFormat="1" applyFont="1" applyFill="1" applyBorder="1" applyAlignment="1">
      <alignment horizontal="center" vertical="center" wrapText="1"/>
    </xf>
    <xf numFmtId="193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38" fontId="4" fillId="0" borderId="0" xfId="17" applyFont="1" applyFill="1" applyAlignment="1">
      <alignment horizontal="left" vertical="center"/>
    </xf>
    <xf numFmtId="38" fontId="2" fillId="0" borderId="0" xfId="17" applyFont="1" applyFill="1" applyAlignment="1">
      <alignment horizontal="center" vertical="center"/>
    </xf>
    <xf numFmtId="38" fontId="9" fillId="0" borderId="4" xfId="17" applyFont="1" applyFill="1" applyBorder="1" applyAlignment="1">
      <alignment horizontal="distributed" vertical="center" wrapText="1"/>
    </xf>
    <xf numFmtId="38" fontId="9" fillId="0" borderId="4" xfId="17" applyFont="1" applyFill="1" applyBorder="1" applyAlignment="1">
      <alignment horizontal="distributed" vertical="center"/>
    </xf>
    <xf numFmtId="38" fontId="9" fillId="0" borderId="5" xfId="17" applyFont="1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9" fillId="0" borderId="11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G1"/>
    </sheetView>
  </sheetViews>
  <sheetFormatPr defaultColWidth="9.00390625" defaultRowHeight="13.5"/>
  <cols>
    <col min="1" max="1" width="13.125" style="11" customWidth="1"/>
    <col min="2" max="7" width="13.625" style="11" customWidth="1"/>
    <col min="8" max="16384" width="9.00390625" style="11" customWidth="1"/>
  </cols>
  <sheetData>
    <row r="1" spans="1:7" s="10" customFormat="1" ht="21">
      <c r="A1" s="87" t="s">
        <v>39</v>
      </c>
      <c r="B1" s="87"/>
      <c r="C1" s="87"/>
      <c r="D1" s="87"/>
      <c r="E1" s="87"/>
      <c r="F1" s="87"/>
      <c r="G1" s="87"/>
    </row>
    <row r="2" spans="1:7" s="10" customFormat="1" ht="18.75">
      <c r="A2" s="9"/>
      <c r="B2" s="9"/>
      <c r="C2" s="9"/>
      <c r="D2" s="9"/>
      <c r="E2" s="9"/>
      <c r="F2" s="9"/>
      <c r="G2" s="9"/>
    </row>
    <row r="3" ht="26.25" customHeight="1">
      <c r="G3" s="29" t="s">
        <v>38</v>
      </c>
    </row>
    <row r="4" spans="1:8" ht="39.75" customHeight="1">
      <c r="A4" s="93" t="s">
        <v>0</v>
      </c>
      <c r="B4" s="86" t="s">
        <v>36</v>
      </c>
      <c r="C4" s="94"/>
      <c r="D4" s="94"/>
      <c r="E4" s="95"/>
      <c r="F4" s="88" t="s">
        <v>34</v>
      </c>
      <c r="G4" s="90" t="s">
        <v>35</v>
      </c>
      <c r="H4" s="12"/>
    </row>
    <row r="5" spans="1:8" ht="39.75" customHeight="1">
      <c r="A5" s="93"/>
      <c r="B5" s="85" t="s">
        <v>32</v>
      </c>
      <c r="C5" s="93"/>
      <c r="D5" s="85" t="s">
        <v>33</v>
      </c>
      <c r="E5" s="93"/>
      <c r="F5" s="89"/>
      <c r="G5" s="91"/>
      <c r="H5" s="12"/>
    </row>
    <row r="6" spans="1:8" ht="39.75" customHeight="1">
      <c r="A6" s="93"/>
      <c r="B6" s="14" t="s">
        <v>30</v>
      </c>
      <c r="C6" s="15" t="s">
        <v>31</v>
      </c>
      <c r="D6" s="14" t="s">
        <v>30</v>
      </c>
      <c r="E6" s="15" t="s">
        <v>31</v>
      </c>
      <c r="F6" s="15" t="s">
        <v>31</v>
      </c>
      <c r="G6" s="13" t="s">
        <v>31</v>
      </c>
      <c r="H6" s="12"/>
    </row>
    <row r="7" spans="1:8" s="4" customFormat="1" ht="39.75" customHeight="1">
      <c r="A7" s="3" t="s">
        <v>84</v>
      </c>
      <c r="B7" s="27">
        <v>489916</v>
      </c>
      <c r="C7" s="27">
        <v>1865267</v>
      </c>
      <c r="D7" s="27">
        <v>67267</v>
      </c>
      <c r="E7" s="27">
        <v>373625</v>
      </c>
      <c r="F7" s="27">
        <v>5755194</v>
      </c>
      <c r="G7" s="28">
        <v>7994085</v>
      </c>
      <c r="H7" s="30"/>
    </row>
    <row r="8" spans="1:8" s="4" customFormat="1" ht="39.75" customHeight="1">
      <c r="A8" s="3">
        <v>18</v>
      </c>
      <c r="B8" s="27">
        <v>497011</v>
      </c>
      <c r="C8" s="27">
        <v>1847859</v>
      </c>
      <c r="D8" s="27">
        <v>66446</v>
      </c>
      <c r="E8" s="27">
        <v>353574</v>
      </c>
      <c r="F8" s="27">
        <v>6010287</v>
      </c>
      <c r="G8" s="28">
        <v>8211720</v>
      </c>
      <c r="H8" s="30"/>
    </row>
    <row r="9" spans="1:8" s="4" customFormat="1" ht="39.75" customHeight="1">
      <c r="A9" s="3">
        <v>19</v>
      </c>
      <c r="B9" s="27">
        <v>502160</v>
      </c>
      <c r="C9" s="27">
        <v>1936779</v>
      </c>
      <c r="D9" s="27">
        <v>65318</v>
      </c>
      <c r="E9" s="27">
        <v>356547</v>
      </c>
      <c r="F9" s="27">
        <v>6237512</v>
      </c>
      <c r="G9" s="28">
        <f>C9+E9+F9</f>
        <v>8530838</v>
      </c>
      <c r="H9" s="30"/>
    </row>
    <row r="10" spans="1:8" s="4" customFormat="1" ht="39.75" customHeight="1">
      <c r="A10" s="3">
        <v>20</v>
      </c>
      <c r="B10" s="27">
        <v>505459</v>
      </c>
      <c r="C10" s="27">
        <v>1912374</v>
      </c>
      <c r="D10" s="27">
        <v>64034</v>
      </c>
      <c r="E10" s="27">
        <v>335682</v>
      </c>
      <c r="F10" s="27">
        <v>5900438</v>
      </c>
      <c r="G10" s="28">
        <v>8148495</v>
      </c>
      <c r="H10" s="30"/>
    </row>
    <row r="11" spans="1:8" s="44" customFormat="1" ht="39.75" customHeight="1">
      <c r="A11" s="45">
        <v>21</v>
      </c>
      <c r="B11" s="46">
        <v>507878</v>
      </c>
      <c r="C11" s="46">
        <v>1928988</v>
      </c>
      <c r="D11" s="46">
        <v>62674</v>
      </c>
      <c r="E11" s="46">
        <v>326129</v>
      </c>
      <c r="F11" s="46">
        <v>5432031</v>
      </c>
      <c r="G11" s="47">
        <f>C11+E11+F11</f>
        <v>7687148</v>
      </c>
      <c r="H11" s="48"/>
    </row>
    <row r="12" spans="1:5" ht="24.75" customHeight="1">
      <c r="A12" s="92" t="s">
        <v>20</v>
      </c>
      <c r="B12" s="92"/>
      <c r="C12" s="92"/>
      <c r="D12" s="92"/>
      <c r="E12" s="4"/>
    </row>
    <row r="13" spans="1:5" ht="17.25" customHeight="1">
      <c r="A13" s="5" t="s">
        <v>55</v>
      </c>
      <c r="B13" s="5"/>
      <c r="C13" s="5"/>
      <c r="D13" s="5"/>
      <c r="E13" s="5"/>
    </row>
    <row r="14" spans="1:5" ht="17.25" customHeight="1">
      <c r="A14" s="5" t="s">
        <v>56</v>
      </c>
      <c r="B14" s="5"/>
      <c r="C14" s="5"/>
      <c r="D14" s="5"/>
      <c r="E14" s="5"/>
    </row>
    <row r="15" spans="1:5" ht="17.25" customHeight="1">
      <c r="A15" s="5" t="s">
        <v>58</v>
      </c>
      <c r="B15" s="5"/>
      <c r="C15" s="5"/>
      <c r="D15" s="5"/>
      <c r="E15" s="5"/>
    </row>
    <row r="16" spans="1:5" ht="17.25" customHeight="1">
      <c r="A16" s="5" t="s">
        <v>57</v>
      </c>
      <c r="B16" s="5"/>
      <c r="C16" s="5"/>
      <c r="D16" s="5"/>
      <c r="E16" s="5"/>
    </row>
    <row r="17" spans="1:5" ht="17.25" customHeight="1">
      <c r="A17" s="5" t="s">
        <v>90</v>
      </c>
      <c r="B17" s="5"/>
      <c r="C17" s="5"/>
      <c r="D17" s="5"/>
      <c r="E17" s="5"/>
    </row>
    <row r="18" spans="1:5" ht="17.25" customHeight="1">
      <c r="A18" s="5" t="s">
        <v>37</v>
      </c>
      <c r="B18" s="5"/>
      <c r="C18" s="5"/>
      <c r="D18" s="5"/>
      <c r="E18" s="5"/>
    </row>
    <row r="19" spans="1:5" ht="39.75" customHeight="1">
      <c r="A19" s="5"/>
      <c r="B19" s="5"/>
      <c r="C19" s="5"/>
      <c r="D19" s="5"/>
      <c r="E19" s="5"/>
    </row>
  </sheetData>
  <mergeCells count="8">
    <mergeCell ref="A1:G1"/>
    <mergeCell ref="F4:F5"/>
    <mergeCell ref="G4:G5"/>
    <mergeCell ref="A12:D12"/>
    <mergeCell ref="A4:A6"/>
    <mergeCell ref="B5:C5"/>
    <mergeCell ref="D5:E5"/>
    <mergeCell ref="B4:E4"/>
  </mergeCells>
  <printOptions/>
  <pageMargins left="0.7874015748031497" right="0.3937007874015748" top="0.8267716535433072" bottom="0.984251968503937" header="0.4330708661417323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SheetLayoutView="100" workbookViewId="0" topLeftCell="H1">
      <selection activeCell="P7" sqref="P7"/>
    </sheetView>
  </sheetViews>
  <sheetFormatPr defaultColWidth="9.00390625" defaultRowHeight="13.5"/>
  <cols>
    <col min="1" max="1" width="4.50390625" style="1" customWidth="1"/>
    <col min="2" max="2" width="3.00390625" style="1" customWidth="1"/>
    <col min="3" max="3" width="7.00390625" style="1" customWidth="1"/>
    <col min="4" max="4" width="8.625" style="1" customWidth="1"/>
    <col min="5" max="5" width="7.00390625" style="1" customWidth="1"/>
    <col min="6" max="6" width="8.375" style="1" customWidth="1"/>
    <col min="7" max="7" width="6.75390625" style="1" customWidth="1"/>
    <col min="8" max="8" width="7.50390625" style="1" customWidth="1"/>
    <col min="9" max="13" width="7.00390625" style="1" customWidth="1"/>
    <col min="14" max="21" width="6.625" style="1" customWidth="1"/>
    <col min="22" max="22" width="8.75390625" style="1" customWidth="1"/>
    <col min="23" max="26" width="6.875" style="1" customWidth="1"/>
    <col min="27" max="16384" width="9.00390625" style="1" customWidth="1"/>
  </cols>
  <sheetData>
    <row r="1" spans="1:26" s="2" customFormat="1" ht="27.75" customHeigh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1" t="s">
        <v>40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27.75" customHeight="1">
      <c r="A2" s="112"/>
      <c r="B2" s="112"/>
      <c r="C2" s="112"/>
      <c r="X2" s="105" t="s">
        <v>54</v>
      </c>
      <c r="Y2" s="105"/>
      <c r="Z2" s="105"/>
    </row>
    <row r="3" spans="1:26" ht="34.5" customHeight="1">
      <c r="A3" s="106" t="s">
        <v>77</v>
      </c>
      <c r="B3" s="107"/>
      <c r="C3" s="104" t="s">
        <v>12</v>
      </c>
      <c r="D3" s="104" t="s">
        <v>1</v>
      </c>
      <c r="E3" s="104" t="s">
        <v>13</v>
      </c>
      <c r="F3" s="102" t="s">
        <v>29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17" t="s">
        <v>14</v>
      </c>
      <c r="W3" s="104" t="s">
        <v>15</v>
      </c>
      <c r="X3" s="104"/>
      <c r="Y3" s="104" t="s">
        <v>16</v>
      </c>
      <c r="Z3" s="114"/>
    </row>
    <row r="4" spans="1:26" ht="34.5" customHeight="1">
      <c r="A4" s="108"/>
      <c r="B4" s="109"/>
      <c r="C4" s="104"/>
      <c r="D4" s="104"/>
      <c r="E4" s="104"/>
      <c r="F4" s="102" t="s">
        <v>41</v>
      </c>
      <c r="G4" s="102"/>
      <c r="H4" s="102" t="s">
        <v>42</v>
      </c>
      <c r="I4" s="102"/>
      <c r="J4" s="102" t="s">
        <v>43</v>
      </c>
      <c r="K4" s="102"/>
      <c r="L4" s="102" t="s">
        <v>44</v>
      </c>
      <c r="M4" s="85"/>
      <c r="N4" s="113" t="s">
        <v>45</v>
      </c>
      <c r="O4" s="93"/>
      <c r="P4" s="102" t="s">
        <v>46</v>
      </c>
      <c r="Q4" s="102"/>
      <c r="R4" s="102" t="s">
        <v>47</v>
      </c>
      <c r="S4" s="102"/>
      <c r="T4" s="102" t="s">
        <v>48</v>
      </c>
      <c r="U4" s="102"/>
      <c r="V4" s="118"/>
      <c r="W4" s="104" t="s">
        <v>49</v>
      </c>
      <c r="X4" s="104" t="s">
        <v>17</v>
      </c>
      <c r="Y4" s="104" t="s">
        <v>50</v>
      </c>
      <c r="Z4" s="114" t="s">
        <v>51</v>
      </c>
    </row>
    <row r="5" spans="1:26" ht="34.5" customHeight="1">
      <c r="A5" s="110"/>
      <c r="B5" s="111"/>
      <c r="C5" s="104"/>
      <c r="D5" s="104"/>
      <c r="E5" s="104"/>
      <c r="F5" s="21" t="s">
        <v>2</v>
      </c>
      <c r="G5" s="21" t="s">
        <v>18</v>
      </c>
      <c r="H5" s="21" t="s">
        <v>2</v>
      </c>
      <c r="I5" s="21" t="s">
        <v>18</v>
      </c>
      <c r="J5" s="21" t="s">
        <v>2</v>
      </c>
      <c r="K5" s="21" t="s">
        <v>18</v>
      </c>
      <c r="L5" s="21" t="s">
        <v>2</v>
      </c>
      <c r="M5" s="22" t="s">
        <v>18</v>
      </c>
      <c r="N5" s="82" t="s">
        <v>2</v>
      </c>
      <c r="O5" s="21" t="s">
        <v>18</v>
      </c>
      <c r="P5" s="21" t="s">
        <v>2</v>
      </c>
      <c r="Q5" s="21" t="s">
        <v>18</v>
      </c>
      <c r="R5" s="21" t="s">
        <v>2</v>
      </c>
      <c r="S5" s="21" t="s">
        <v>18</v>
      </c>
      <c r="T5" s="21" t="s">
        <v>2</v>
      </c>
      <c r="U5" s="21" t="s">
        <v>18</v>
      </c>
      <c r="V5" s="119"/>
      <c r="W5" s="104"/>
      <c r="X5" s="104"/>
      <c r="Y5" s="104"/>
      <c r="Z5" s="114"/>
    </row>
    <row r="6" spans="1:26" ht="33" customHeight="1">
      <c r="A6" s="115" t="s">
        <v>83</v>
      </c>
      <c r="B6" s="116"/>
      <c r="C6" s="23">
        <v>9540</v>
      </c>
      <c r="D6" s="23">
        <v>308083</v>
      </c>
      <c r="E6" s="23">
        <v>7654</v>
      </c>
      <c r="F6" s="23">
        <v>190092</v>
      </c>
      <c r="G6" s="23">
        <v>3394</v>
      </c>
      <c r="H6" s="23">
        <v>107001</v>
      </c>
      <c r="I6" s="23">
        <v>2843</v>
      </c>
      <c r="J6" s="23">
        <v>6859</v>
      </c>
      <c r="K6" s="23">
        <v>354</v>
      </c>
      <c r="L6" s="23">
        <v>1483</v>
      </c>
      <c r="M6" s="24">
        <v>187</v>
      </c>
      <c r="N6" s="63">
        <v>1271</v>
      </c>
      <c r="O6" s="23">
        <v>191</v>
      </c>
      <c r="P6" s="23">
        <v>1029</v>
      </c>
      <c r="Q6" s="23">
        <v>364</v>
      </c>
      <c r="R6" s="23">
        <v>313</v>
      </c>
      <c r="S6" s="23">
        <v>311</v>
      </c>
      <c r="T6" s="23">
        <v>35</v>
      </c>
      <c r="U6" s="40">
        <v>10</v>
      </c>
      <c r="V6" s="23">
        <v>26138</v>
      </c>
      <c r="W6" s="23">
        <v>25840</v>
      </c>
      <c r="X6" s="23">
        <v>369</v>
      </c>
      <c r="Y6" s="23">
        <v>75860</v>
      </c>
      <c r="Z6" s="24">
        <v>126</v>
      </c>
    </row>
    <row r="7" spans="1:26" ht="33" customHeight="1">
      <c r="A7" s="97">
        <v>18</v>
      </c>
      <c r="B7" s="98"/>
      <c r="C7" s="23">
        <v>9404</v>
      </c>
      <c r="D7" s="23">
        <v>313001</v>
      </c>
      <c r="E7" s="23">
        <v>7564</v>
      </c>
      <c r="F7" s="23">
        <v>190537</v>
      </c>
      <c r="G7" s="23">
        <v>3312</v>
      </c>
      <c r="H7" s="23">
        <v>111309</v>
      </c>
      <c r="I7" s="23">
        <v>2875</v>
      </c>
      <c r="J7" s="23">
        <v>7024</v>
      </c>
      <c r="K7" s="23">
        <v>344</v>
      </c>
      <c r="L7" s="24">
        <v>1477</v>
      </c>
      <c r="M7" s="24">
        <v>179</v>
      </c>
      <c r="N7" s="63">
        <v>1270</v>
      </c>
      <c r="O7" s="23">
        <v>198</v>
      </c>
      <c r="P7" s="23">
        <v>1039</v>
      </c>
      <c r="Q7" s="23">
        <v>361</v>
      </c>
      <c r="R7" s="23">
        <v>309</v>
      </c>
      <c r="S7" s="23">
        <v>279</v>
      </c>
      <c r="T7" s="23">
        <v>36</v>
      </c>
      <c r="U7" s="40">
        <v>15</v>
      </c>
      <c r="V7" s="23">
        <v>25764</v>
      </c>
      <c r="W7" s="23">
        <v>26319</v>
      </c>
      <c r="X7" s="23">
        <v>357</v>
      </c>
      <c r="Y7" s="23">
        <v>76728</v>
      </c>
      <c r="Z7" s="24">
        <v>123</v>
      </c>
    </row>
    <row r="8" spans="1:26" ht="33" customHeight="1">
      <c r="A8" s="97">
        <v>19</v>
      </c>
      <c r="B8" s="98"/>
      <c r="C8" s="23">
        <v>9578</v>
      </c>
      <c r="D8" s="23">
        <v>318956</v>
      </c>
      <c r="E8" s="23">
        <v>7591</v>
      </c>
      <c r="F8" s="23">
        <v>191273</v>
      </c>
      <c r="G8" s="23">
        <v>3300</v>
      </c>
      <c r="H8" s="23">
        <v>116418</v>
      </c>
      <c r="I8" s="23">
        <v>2980</v>
      </c>
      <c r="J8" s="24">
        <v>7072</v>
      </c>
      <c r="K8" s="23">
        <v>339</v>
      </c>
      <c r="L8" s="25">
        <v>1500</v>
      </c>
      <c r="M8" s="24">
        <v>182</v>
      </c>
      <c r="N8" s="63">
        <v>1313</v>
      </c>
      <c r="O8" s="23">
        <v>197</v>
      </c>
      <c r="P8" s="23">
        <v>1045</v>
      </c>
      <c r="Q8" s="23">
        <v>393</v>
      </c>
      <c r="R8" s="23">
        <v>301</v>
      </c>
      <c r="S8" s="23">
        <v>192</v>
      </c>
      <c r="T8" s="23">
        <v>34</v>
      </c>
      <c r="U8" s="40">
        <v>9</v>
      </c>
      <c r="V8" s="23">
        <v>26240</v>
      </c>
      <c r="W8" s="23">
        <v>26723</v>
      </c>
      <c r="X8" s="24">
        <v>358</v>
      </c>
      <c r="Y8" s="83">
        <v>76889</v>
      </c>
      <c r="Z8" s="84">
        <v>125</v>
      </c>
    </row>
    <row r="9" spans="1:26" ht="33" customHeight="1">
      <c r="A9" s="97">
        <v>20</v>
      </c>
      <c r="B9" s="98"/>
      <c r="C9" s="23">
        <v>9735</v>
      </c>
      <c r="D9" s="23">
        <v>324060</v>
      </c>
      <c r="E9" s="23">
        <v>7620</v>
      </c>
      <c r="F9" s="23">
        <v>190650</v>
      </c>
      <c r="G9" s="23">
        <v>3232</v>
      </c>
      <c r="H9" s="23">
        <v>122111</v>
      </c>
      <c r="I9" s="23">
        <v>3058</v>
      </c>
      <c r="J9" s="24">
        <v>7065</v>
      </c>
      <c r="K9" s="23">
        <v>326</v>
      </c>
      <c r="L9" s="25">
        <v>1519</v>
      </c>
      <c r="M9" s="24">
        <v>195</v>
      </c>
      <c r="N9" s="63">
        <v>1320</v>
      </c>
      <c r="O9" s="23">
        <v>195</v>
      </c>
      <c r="P9" s="23">
        <v>1048</v>
      </c>
      <c r="Q9" s="23">
        <v>413</v>
      </c>
      <c r="R9" s="23">
        <v>312</v>
      </c>
      <c r="S9" s="23">
        <v>194</v>
      </c>
      <c r="T9" s="23">
        <v>35</v>
      </c>
      <c r="U9" s="40">
        <v>8</v>
      </c>
      <c r="V9" s="33">
        <v>26672</v>
      </c>
      <c r="W9" s="33">
        <v>27130</v>
      </c>
      <c r="X9" s="34">
        <v>359</v>
      </c>
      <c r="Y9" s="37">
        <v>77635</v>
      </c>
      <c r="Z9" s="38">
        <v>125</v>
      </c>
    </row>
    <row r="10" spans="1:26" ht="33" customHeight="1">
      <c r="A10" s="99">
        <v>21</v>
      </c>
      <c r="B10" s="100"/>
      <c r="C10" s="42">
        <v>9864</v>
      </c>
      <c r="D10" s="42">
        <v>326705</v>
      </c>
      <c r="E10" s="42">
        <v>7581</v>
      </c>
      <c r="F10" s="42">
        <v>188137</v>
      </c>
      <c r="G10" s="42">
        <v>3151</v>
      </c>
      <c r="H10" s="42">
        <v>127270</v>
      </c>
      <c r="I10" s="42">
        <v>3158</v>
      </c>
      <c r="J10" s="43">
        <v>7067</v>
      </c>
      <c r="K10" s="42">
        <v>312</v>
      </c>
      <c r="L10" s="49">
        <v>1535</v>
      </c>
      <c r="M10" s="43">
        <v>185</v>
      </c>
      <c r="N10" s="76">
        <v>1311</v>
      </c>
      <c r="O10" s="42">
        <v>193</v>
      </c>
      <c r="P10" s="42">
        <v>1038</v>
      </c>
      <c r="Q10" s="42">
        <v>393</v>
      </c>
      <c r="R10" s="42">
        <v>311</v>
      </c>
      <c r="S10" s="42">
        <v>182</v>
      </c>
      <c r="T10" s="42">
        <v>36</v>
      </c>
      <c r="U10" s="50">
        <v>7</v>
      </c>
      <c r="V10" s="51">
        <v>27025</v>
      </c>
      <c r="W10" s="51">
        <v>27364</v>
      </c>
      <c r="X10" s="52">
        <v>360</v>
      </c>
      <c r="Y10" s="53">
        <v>77762</v>
      </c>
      <c r="Z10" s="54">
        <v>127</v>
      </c>
    </row>
    <row r="11" spans="1:24" ht="33" customHeight="1">
      <c r="A11" s="55" t="s">
        <v>85</v>
      </c>
      <c r="B11" s="56" t="s">
        <v>86</v>
      </c>
      <c r="C11" s="23">
        <v>808</v>
      </c>
      <c r="D11" s="23">
        <v>27094</v>
      </c>
      <c r="E11" s="23">
        <v>562</v>
      </c>
      <c r="F11" s="23">
        <v>15714</v>
      </c>
      <c r="G11" s="23">
        <v>235</v>
      </c>
      <c r="H11" s="23">
        <v>10449</v>
      </c>
      <c r="I11" s="23">
        <v>232</v>
      </c>
      <c r="J11" s="23">
        <v>579</v>
      </c>
      <c r="K11" s="23">
        <v>24</v>
      </c>
      <c r="L11" s="25">
        <v>127</v>
      </c>
      <c r="M11" s="24">
        <v>14</v>
      </c>
      <c r="N11" s="63">
        <v>109</v>
      </c>
      <c r="O11" s="23">
        <v>14</v>
      </c>
      <c r="P11" s="23">
        <v>87</v>
      </c>
      <c r="Q11" s="23">
        <v>28</v>
      </c>
      <c r="R11" s="23">
        <v>26</v>
      </c>
      <c r="S11" s="23">
        <v>14</v>
      </c>
      <c r="T11" s="57">
        <v>3</v>
      </c>
      <c r="U11" s="58">
        <v>0.5</v>
      </c>
      <c r="V11" s="59"/>
      <c r="W11" s="59"/>
      <c r="X11" s="59"/>
    </row>
    <row r="12" spans="1:24" ht="33" customHeight="1">
      <c r="A12" s="55"/>
      <c r="B12" s="60">
        <v>4</v>
      </c>
      <c r="C12" s="23">
        <v>793</v>
      </c>
      <c r="D12" s="23">
        <v>26997</v>
      </c>
      <c r="E12" s="23">
        <v>625</v>
      </c>
      <c r="F12" s="23">
        <v>15612</v>
      </c>
      <c r="G12" s="23">
        <v>263</v>
      </c>
      <c r="H12" s="23">
        <v>10450</v>
      </c>
      <c r="I12" s="23">
        <v>259</v>
      </c>
      <c r="J12" s="23">
        <v>584</v>
      </c>
      <c r="K12" s="23">
        <v>26</v>
      </c>
      <c r="L12" s="25">
        <v>126</v>
      </c>
      <c r="M12" s="24">
        <v>15</v>
      </c>
      <c r="N12" s="63">
        <v>109</v>
      </c>
      <c r="O12" s="23">
        <v>17</v>
      </c>
      <c r="P12" s="23">
        <v>87</v>
      </c>
      <c r="Q12" s="23">
        <v>31</v>
      </c>
      <c r="R12" s="23">
        <v>26</v>
      </c>
      <c r="S12" s="23">
        <v>14</v>
      </c>
      <c r="T12" s="61">
        <v>3</v>
      </c>
      <c r="U12" s="62">
        <v>0.5</v>
      </c>
      <c r="V12" s="63" t="s">
        <v>3</v>
      </c>
      <c r="W12" s="63"/>
      <c r="X12" s="63"/>
    </row>
    <row r="13" spans="1:26" ht="33" customHeight="1">
      <c r="A13" s="55"/>
      <c r="B13" s="60">
        <v>5</v>
      </c>
      <c r="C13" s="23">
        <v>838</v>
      </c>
      <c r="D13" s="23">
        <v>27130</v>
      </c>
      <c r="E13" s="23">
        <v>630</v>
      </c>
      <c r="F13" s="23">
        <v>15671</v>
      </c>
      <c r="G13" s="23">
        <v>264</v>
      </c>
      <c r="H13" s="23">
        <v>10518</v>
      </c>
      <c r="I13" s="23">
        <v>262</v>
      </c>
      <c r="J13" s="23">
        <v>589</v>
      </c>
      <c r="K13" s="23">
        <v>26</v>
      </c>
      <c r="L13" s="25">
        <v>127</v>
      </c>
      <c r="M13" s="24">
        <v>15</v>
      </c>
      <c r="N13" s="63">
        <v>109</v>
      </c>
      <c r="O13" s="23">
        <v>15</v>
      </c>
      <c r="P13" s="23">
        <v>87</v>
      </c>
      <c r="Q13" s="23">
        <v>32</v>
      </c>
      <c r="R13" s="23">
        <v>26</v>
      </c>
      <c r="S13" s="23">
        <v>15</v>
      </c>
      <c r="T13" s="64">
        <v>3</v>
      </c>
      <c r="U13" s="58">
        <v>0.6</v>
      </c>
      <c r="V13" s="65" t="s">
        <v>4</v>
      </c>
      <c r="W13" s="65"/>
      <c r="X13" s="65" t="s">
        <v>5</v>
      </c>
      <c r="Z13" s="1" t="s">
        <v>66</v>
      </c>
    </row>
    <row r="14" spans="1:31" ht="33" customHeight="1">
      <c r="A14" s="55"/>
      <c r="B14" s="60">
        <v>6</v>
      </c>
      <c r="C14" s="23">
        <v>821</v>
      </c>
      <c r="D14" s="23">
        <v>27194</v>
      </c>
      <c r="E14" s="23">
        <v>636</v>
      </c>
      <c r="F14" s="23">
        <v>15675</v>
      </c>
      <c r="G14" s="23">
        <v>264</v>
      </c>
      <c r="H14" s="23">
        <v>10572</v>
      </c>
      <c r="I14" s="23">
        <v>264</v>
      </c>
      <c r="J14" s="23">
        <v>595</v>
      </c>
      <c r="K14" s="23">
        <v>26</v>
      </c>
      <c r="L14" s="25">
        <v>126</v>
      </c>
      <c r="M14" s="24">
        <v>15</v>
      </c>
      <c r="N14" s="63">
        <v>109</v>
      </c>
      <c r="O14" s="23">
        <v>16</v>
      </c>
      <c r="P14" s="23">
        <v>88</v>
      </c>
      <c r="Q14" s="23">
        <v>33</v>
      </c>
      <c r="R14" s="23">
        <v>26</v>
      </c>
      <c r="S14" s="23">
        <v>17</v>
      </c>
      <c r="T14" s="61">
        <v>3</v>
      </c>
      <c r="U14" s="62">
        <v>0.6</v>
      </c>
      <c r="V14" s="66" t="s">
        <v>6</v>
      </c>
      <c r="X14" s="65">
        <v>3078</v>
      </c>
      <c r="Y14" s="1" t="s">
        <v>67</v>
      </c>
      <c r="Z14" s="67" t="s">
        <v>68</v>
      </c>
      <c r="AC14" s="63"/>
      <c r="AE14" s="63"/>
    </row>
    <row r="15" spans="1:31" ht="33" customHeight="1">
      <c r="A15" s="55"/>
      <c r="B15" s="60">
        <v>7</v>
      </c>
      <c r="C15" s="23">
        <v>850</v>
      </c>
      <c r="D15" s="23">
        <v>27208</v>
      </c>
      <c r="E15" s="23">
        <v>645</v>
      </c>
      <c r="F15" s="23">
        <v>15681</v>
      </c>
      <c r="G15" s="23">
        <v>264</v>
      </c>
      <c r="H15" s="23">
        <v>10579</v>
      </c>
      <c r="I15" s="23">
        <v>263</v>
      </c>
      <c r="J15" s="23">
        <v>595</v>
      </c>
      <c r="K15" s="23">
        <v>26</v>
      </c>
      <c r="L15" s="25">
        <v>129</v>
      </c>
      <c r="M15" s="24">
        <v>15</v>
      </c>
      <c r="N15" s="63">
        <v>109</v>
      </c>
      <c r="O15" s="23">
        <v>16</v>
      </c>
      <c r="P15" s="23">
        <v>87</v>
      </c>
      <c r="Q15" s="23">
        <v>39</v>
      </c>
      <c r="R15" s="23">
        <v>25</v>
      </c>
      <c r="S15" s="23">
        <v>21</v>
      </c>
      <c r="T15" s="61">
        <v>3</v>
      </c>
      <c r="U15" s="62">
        <v>0.8</v>
      </c>
      <c r="V15" s="65" t="s">
        <v>7</v>
      </c>
      <c r="X15" s="65">
        <v>2109</v>
      </c>
      <c r="Y15" s="1" t="s">
        <v>67</v>
      </c>
      <c r="Z15" s="67" t="s">
        <v>69</v>
      </c>
      <c r="AC15" s="63"/>
      <c r="AE15" s="63"/>
    </row>
    <row r="16" spans="1:31" ht="33" customHeight="1">
      <c r="A16" s="55"/>
      <c r="B16" s="60">
        <v>8</v>
      </c>
      <c r="C16" s="23">
        <v>874</v>
      </c>
      <c r="D16" s="23">
        <v>27251</v>
      </c>
      <c r="E16" s="23">
        <v>666</v>
      </c>
      <c r="F16" s="23">
        <v>15704</v>
      </c>
      <c r="G16" s="23">
        <v>274</v>
      </c>
      <c r="H16" s="23">
        <v>10600</v>
      </c>
      <c r="I16" s="23">
        <v>273</v>
      </c>
      <c r="J16" s="23">
        <v>595</v>
      </c>
      <c r="K16" s="23">
        <v>28</v>
      </c>
      <c r="L16" s="25">
        <v>129</v>
      </c>
      <c r="M16" s="24">
        <v>16</v>
      </c>
      <c r="N16" s="63">
        <v>108</v>
      </c>
      <c r="O16" s="23">
        <v>17</v>
      </c>
      <c r="P16" s="23">
        <v>86</v>
      </c>
      <c r="Q16" s="23">
        <v>40</v>
      </c>
      <c r="R16" s="23">
        <v>26</v>
      </c>
      <c r="S16" s="23">
        <v>17</v>
      </c>
      <c r="T16" s="61">
        <v>3</v>
      </c>
      <c r="U16" s="62">
        <v>0.6</v>
      </c>
      <c r="V16" s="65" t="s">
        <v>8</v>
      </c>
      <c r="X16" s="65">
        <v>4544</v>
      </c>
      <c r="Y16" s="1" t="s">
        <v>67</v>
      </c>
      <c r="Z16" s="67" t="s">
        <v>70</v>
      </c>
      <c r="AC16" s="63"/>
      <c r="AE16" s="63"/>
    </row>
    <row r="17" spans="1:31" ht="33" customHeight="1">
      <c r="A17" s="55"/>
      <c r="B17" s="60">
        <v>9</v>
      </c>
      <c r="C17" s="23">
        <v>810</v>
      </c>
      <c r="D17" s="23">
        <v>27265</v>
      </c>
      <c r="E17" s="23">
        <v>651</v>
      </c>
      <c r="F17" s="23">
        <v>15705</v>
      </c>
      <c r="G17" s="23">
        <v>273</v>
      </c>
      <c r="H17" s="23">
        <v>10616</v>
      </c>
      <c r="I17" s="23">
        <v>273</v>
      </c>
      <c r="J17" s="23">
        <v>590</v>
      </c>
      <c r="K17" s="23">
        <v>27</v>
      </c>
      <c r="L17" s="25">
        <v>129</v>
      </c>
      <c r="M17" s="24">
        <v>15</v>
      </c>
      <c r="N17" s="63">
        <v>110</v>
      </c>
      <c r="O17" s="23">
        <v>16</v>
      </c>
      <c r="P17" s="23">
        <v>86</v>
      </c>
      <c r="Q17" s="23">
        <v>34</v>
      </c>
      <c r="R17" s="23">
        <v>26</v>
      </c>
      <c r="S17" s="23">
        <v>13</v>
      </c>
      <c r="T17" s="61">
        <v>3</v>
      </c>
      <c r="U17" s="62">
        <v>0.4</v>
      </c>
      <c r="V17" s="65" t="s">
        <v>9</v>
      </c>
      <c r="X17" s="65">
        <v>3736</v>
      </c>
      <c r="Y17" s="1" t="s">
        <v>67</v>
      </c>
      <c r="Z17" s="67" t="s">
        <v>71</v>
      </c>
      <c r="AC17" s="63"/>
      <c r="AE17" s="63"/>
    </row>
    <row r="18" spans="1:31" ht="33" customHeight="1">
      <c r="A18" s="55"/>
      <c r="B18" s="56">
        <v>10</v>
      </c>
      <c r="C18" s="23">
        <v>833</v>
      </c>
      <c r="D18" s="23">
        <v>27259</v>
      </c>
      <c r="E18" s="23">
        <v>641</v>
      </c>
      <c r="F18" s="23">
        <v>15665</v>
      </c>
      <c r="G18" s="23">
        <v>268</v>
      </c>
      <c r="H18" s="23">
        <v>10650</v>
      </c>
      <c r="I18" s="23">
        <v>269</v>
      </c>
      <c r="J18" s="23">
        <v>591</v>
      </c>
      <c r="K18" s="23">
        <v>26</v>
      </c>
      <c r="L18" s="25">
        <v>128</v>
      </c>
      <c r="M18" s="24">
        <v>16</v>
      </c>
      <c r="N18" s="63">
        <v>110</v>
      </c>
      <c r="O18" s="23">
        <v>15</v>
      </c>
      <c r="P18" s="23">
        <v>86</v>
      </c>
      <c r="Q18" s="23">
        <v>31</v>
      </c>
      <c r="R18" s="23">
        <v>26</v>
      </c>
      <c r="S18" s="23">
        <v>15</v>
      </c>
      <c r="T18" s="61">
        <v>3</v>
      </c>
      <c r="U18" s="62">
        <v>0.6</v>
      </c>
      <c r="V18" s="65" t="s">
        <v>10</v>
      </c>
      <c r="X18" s="65">
        <v>8133</v>
      </c>
      <c r="Y18" s="1" t="s">
        <v>67</v>
      </c>
      <c r="Z18" s="67" t="s">
        <v>72</v>
      </c>
      <c r="AC18" s="63"/>
      <c r="AE18" s="63"/>
    </row>
    <row r="19" spans="1:31" ht="33" customHeight="1">
      <c r="A19" s="55"/>
      <c r="B19" s="56">
        <v>11</v>
      </c>
      <c r="C19" s="23">
        <v>803</v>
      </c>
      <c r="D19" s="23">
        <v>27277</v>
      </c>
      <c r="E19" s="23">
        <v>647</v>
      </c>
      <c r="F19" s="23">
        <v>15671</v>
      </c>
      <c r="G19" s="23">
        <v>270</v>
      </c>
      <c r="H19" s="23">
        <v>10663</v>
      </c>
      <c r="I19" s="23">
        <v>271</v>
      </c>
      <c r="J19" s="23">
        <v>589</v>
      </c>
      <c r="K19" s="23">
        <v>27</v>
      </c>
      <c r="L19" s="25">
        <v>129</v>
      </c>
      <c r="M19" s="24">
        <v>16</v>
      </c>
      <c r="N19" s="63">
        <v>110</v>
      </c>
      <c r="O19" s="23">
        <v>16</v>
      </c>
      <c r="P19" s="23">
        <v>86</v>
      </c>
      <c r="Q19" s="23">
        <v>31</v>
      </c>
      <c r="R19" s="23">
        <v>26</v>
      </c>
      <c r="S19" s="23">
        <v>15</v>
      </c>
      <c r="T19" s="61">
        <v>3</v>
      </c>
      <c r="U19" s="62">
        <v>0.6</v>
      </c>
      <c r="V19" s="65" t="s">
        <v>73</v>
      </c>
      <c r="X19" s="65">
        <v>16200</v>
      </c>
      <c r="Y19" s="1" t="s">
        <v>67</v>
      </c>
      <c r="Z19" s="55" t="s">
        <v>78</v>
      </c>
      <c r="AC19" s="63"/>
      <c r="AE19" s="63"/>
    </row>
    <row r="20" spans="1:26" ht="33" customHeight="1">
      <c r="A20" s="55"/>
      <c r="B20" s="56">
        <v>12</v>
      </c>
      <c r="C20" s="23">
        <v>838</v>
      </c>
      <c r="D20" s="23">
        <v>27303</v>
      </c>
      <c r="E20" s="23">
        <v>613</v>
      </c>
      <c r="F20" s="23">
        <v>15668</v>
      </c>
      <c r="G20" s="23">
        <v>254</v>
      </c>
      <c r="H20" s="23">
        <v>10695</v>
      </c>
      <c r="I20" s="23">
        <v>258</v>
      </c>
      <c r="J20" s="23">
        <v>588</v>
      </c>
      <c r="K20" s="23">
        <v>25</v>
      </c>
      <c r="L20" s="25">
        <v>128</v>
      </c>
      <c r="M20" s="24">
        <v>15</v>
      </c>
      <c r="N20" s="63">
        <v>109</v>
      </c>
      <c r="O20" s="23">
        <v>16</v>
      </c>
      <c r="P20" s="23">
        <v>86</v>
      </c>
      <c r="Q20" s="23">
        <v>30</v>
      </c>
      <c r="R20" s="23">
        <v>26</v>
      </c>
      <c r="S20" s="23">
        <v>14</v>
      </c>
      <c r="T20" s="23">
        <v>3</v>
      </c>
      <c r="U20" s="68">
        <v>0.7</v>
      </c>
      <c r="V20" s="63" t="s">
        <v>74</v>
      </c>
      <c r="W20" s="63"/>
      <c r="X20" s="63">
        <f>SUM(X14:X19)</f>
        <v>37800</v>
      </c>
      <c r="Y20" s="1" t="s">
        <v>67</v>
      </c>
      <c r="Z20" s="67" t="s">
        <v>75</v>
      </c>
    </row>
    <row r="21" spans="1:27" ht="33" customHeight="1">
      <c r="A21" s="55" t="s">
        <v>87</v>
      </c>
      <c r="B21" s="56" t="s">
        <v>88</v>
      </c>
      <c r="C21" s="23">
        <v>838</v>
      </c>
      <c r="D21" s="23">
        <v>27363</v>
      </c>
      <c r="E21" s="23">
        <v>675</v>
      </c>
      <c r="F21" s="23">
        <v>15697</v>
      </c>
      <c r="G21" s="23">
        <v>281</v>
      </c>
      <c r="H21" s="23">
        <v>10726</v>
      </c>
      <c r="I21" s="23">
        <v>287</v>
      </c>
      <c r="J21" s="23">
        <v>586</v>
      </c>
      <c r="K21" s="23">
        <v>27</v>
      </c>
      <c r="L21" s="25">
        <v>129</v>
      </c>
      <c r="M21" s="24">
        <v>16</v>
      </c>
      <c r="N21" s="63">
        <v>110</v>
      </c>
      <c r="O21" s="23">
        <v>18</v>
      </c>
      <c r="P21" s="23">
        <v>86</v>
      </c>
      <c r="Q21" s="23">
        <v>31</v>
      </c>
      <c r="R21" s="23">
        <v>26</v>
      </c>
      <c r="S21" s="23">
        <v>14</v>
      </c>
      <c r="T21" s="23">
        <v>3</v>
      </c>
      <c r="U21" s="68">
        <v>0.6</v>
      </c>
      <c r="V21" s="69"/>
      <c r="W21" s="63"/>
      <c r="X21" s="96" t="s">
        <v>76</v>
      </c>
      <c r="Y21" s="96"/>
      <c r="Z21" s="96"/>
      <c r="AA21" s="96"/>
    </row>
    <row r="22" spans="1:26" ht="33" customHeight="1">
      <c r="A22" s="70"/>
      <c r="B22" s="71">
        <v>2</v>
      </c>
      <c r="C22" s="33">
        <v>758</v>
      </c>
      <c r="D22" s="33">
        <v>27364</v>
      </c>
      <c r="E22" s="33">
        <v>593</v>
      </c>
      <c r="F22" s="33">
        <v>15674</v>
      </c>
      <c r="G22" s="33">
        <v>242</v>
      </c>
      <c r="H22" s="33">
        <v>10752</v>
      </c>
      <c r="I22" s="33">
        <v>246</v>
      </c>
      <c r="J22" s="33">
        <v>586</v>
      </c>
      <c r="K22" s="33">
        <v>24</v>
      </c>
      <c r="L22" s="72">
        <v>128</v>
      </c>
      <c r="M22" s="34">
        <v>17</v>
      </c>
      <c r="N22" s="74">
        <v>109</v>
      </c>
      <c r="O22" s="33">
        <v>16</v>
      </c>
      <c r="P22" s="33">
        <v>86</v>
      </c>
      <c r="Q22" s="33">
        <v>33</v>
      </c>
      <c r="R22" s="33">
        <v>26</v>
      </c>
      <c r="S22" s="33">
        <v>14</v>
      </c>
      <c r="T22" s="33">
        <v>3</v>
      </c>
      <c r="U22" s="73">
        <v>0.6</v>
      </c>
      <c r="V22" s="34" t="s">
        <v>11</v>
      </c>
      <c r="W22" s="74"/>
      <c r="X22" s="74" t="s">
        <v>89</v>
      </c>
      <c r="Y22" s="75"/>
      <c r="Z22" s="75"/>
    </row>
    <row r="23" spans="1:13" ht="13.5" customHeight="1">
      <c r="A23" s="26" t="s">
        <v>19</v>
      </c>
      <c r="B23" s="26"/>
      <c r="C23" s="26"/>
      <c r="D23" s="26"/>
      <c r="K23" s="26"/>
      <c r="L23" s="26"/>
      <c r="M23" s="26"/>
    </row>
    <row r="24" spans="1:13" ht="13.5" customHeight="1">
      <c r="A24" s="26" t="s">
        <v>94</v>
      </c>
      <c r="B24" s="26"/>
      <c r="C24" s="26"/>
      <c r="D24" s="26"/>
      <c r="E24" s="26"/>
      <c r="F24" s="26"/>
      <c r="K24" s="26"/>
      <c r="L24" s="26"/>
      <c r="M24" s="26"/>
    </row>
    <row r="25" spans="1:26" ht="24" customHeight="1">
      <c r="A25" s="39" t="s">
        <v>95</v>
      </c>
      <c r="B25" s="26"/>
      <c r="C25" s="26"/>
      <c r="D25" s="26"/>
      <c r="E25" s="26"/>
      <c r="F25" s="26"/>
      <c r="Z25" s="1" t="s">
        <v>80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mergeCells count="30">
    <mergeCell ref="A9:B9"/>
    <mergeCell ref="A8:B8"/>
    <mergeCell ref="Y4:Y5"/>
    <mergeCell ref="Z4:Z5"/>
    <mergeCell ref="A6:B6"/>
    <mergeCell ref="E3:E5"/>
    <mergeCell ref="W3:X3"/>
    <mergeCell ref="W4:W5"/>
    <mergeCell ref="R4:S4"/>
    <mergeCell ref="V3:V5"/>
    <mergeCell ref="X2:Z2"/>
    <mergeCell ref="A3:B5"/>
    <mergeCell ref="A2:C2"/>
    <mergeCell ref="N4:O4"/>
    <mergeCell ref="J4:K4"/>
    <mergeCell ref="Y3:Z3"/>
    <mergeCell ref="D3:D5"/>
    <mergeCell ref="X4:X5"/>
    <mergeCell ref="H4:I4"/>
    <mergeCell ref="P4:Q4"/>
    <mergeCell ref="X21:AA21"/>
    <mergeCell ref="A7:B7"/>
    <mergeCell ref="A10:B10"/>
    <mergeCell ref="N1:Z1"/>
    <mergeCell ref="T4:U4"/>
    <mergeCell ref="A1:M1"/>
    <mergeCell ref="C3:C5"/>
    <mergeCell ref="F3:U3"/>
    <mergeCell ref="F4:G4"/>
    <mergeCell ref="L4:M4"/>
  </mergeCells>
  <printOptions/>
  <pageMargins left="0.7874015748031497" right="0.7480314960629921" top="0.79" bottom="0.7874015748031497" header="0.5118110236220472" footer="0.1968503937007874"/>
  <pageSetup horizontalDpi="600" verticalDpi="600" orientation="portrait" pageOrder="overThenDown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6">
      <selection activeCell="A34" sqref="A34"/>
    </sheetView>
  </sheetViews>
  <sheetFormatPr defaultColWidth="9.00390625" defaultRowHeight="13.5"/>
  <cols>
    <col min="1" max="2" width="6.375" style="8" customWidth="1"/>
    <col min="3" max="9" width="10.50390625" style="8" customWidth="1"/>
    <col min="10" max="10" width="9.25390625" style="8" bestFit="1" customWidth="1"/>
    <col min="11" max="16384" width="9.00390625" style="8" customWidth="1"/>
  </cols>
  <sheetData>
    <row r="1" spans="1:9" s="6" customFormat="1" ht="34.5" customHeight="1">
      <c r="A1" s="121" t="s">
        <v>53</v>
      </c>
      <c r="B1" s="121"/>
      <c r="C1" s="121"/>
      <c r="D1" s="121"/>
      <c r="E1" s="121"/>
      <c r="F1" s="121"/>
      <c r="G1" s="121"/>
      <c r="H1" s="121"/>
      <c r="I1" s="8"/>
    </row>
    <row r="2" spans="1:9" s="32" customFormat="1" ht="34.5" customHeight="1">
      <c r="A2" s="32" t="s">
        <v>64</v>
      </c>
      <c r="G2" s="130" t="s">
        <v>21</v>
      </c>
      <c r="H2" s="130"/>
      <c r="I2" s="130"/>
    </row>
    <row r="3" spans="1:9" ht="33" customHeight="1">
      <c r="A3" s="124" t="s">
        <v>62</v>
      </c>
      <c r="B3" s="125"/>
      <c r="C3" s="122" t="s">
        <v>65</v>
      </c>
      <c r="D3" s="123" t="s">
        <v>22</v>
      </c>
      <c r="E3" s="128" t="s">
        <v>61</v>
      </c>
      <c r="F3" s="129"/>
      <c r="G3" s="129"/>
      <c r="H3" s="129"/>
      <c r="I3" s="129"/>
    </row>
    <row r="4" spans="1:9" ht="33" customHeight="1">
      <c r="A4" s="126"/>
      <c r="B4" s="127"/>
      <c r="C4" s="123"/>
      <c r="D4" s="123"/>
      <c r="E4" s="19" t="s">
        <v>23</v>
      </c>
      <c r="F4" s="19" t="s">
        <v>24</v>
      </c>
      <c r="G4" s="19" t="s">
        <v>25</v>
      </c>
      <c r="H4" s="20" t="s">
        <v>26</v>
      </c>
      <c r="I4" s="35" t="s">
        <v>59</v>
      </c>
    </row>
    <row r="5" spans="1:9" s="17" customFormat="1" ht="33" customHeight="1">
      <c r="A5" s="16" t="s">
        <v>27</v>
      </c>
      <c r="B5" s="18" t="s">
        <v>81</v>
      </c>
      <c r="C5" s="24">
        <v>3416681</v>
      </c>
      <c r="D5" s="23">
        <v>4616</v>
      </c>
      <c r="E5" s="23">
        <v>3322162</v>
      </c>
      <c r="F5" s="23">
        <v>523701</v>
      </c>
      <c r="G5" s="23">
        <v>2108311</v>
      </c>
      <c r="H5" s="24">
        <v>690150</v>
      </c>
      <c r="I5" s="36" t="s">
        <v>60</v>
      </c>
    </row>
    <row r="6" spans="2:9" s="17" customFormat="1" ht="33" customHeight="1">
      <c r="B6" s="18">
        <v>18</v>
      </c>
      <c r="C6" s="24">
        <v>3414246</v>
      </c>
      <c r="D6" s="23">
        <v>4642</v>
      </c>
      <c r="E6" s="23">
        <v>8711203</v>
      </c>
      <c r="F6" s="24">
        <v>498464</v>
      </c>
      <c r="G6" s="24">
        <v>2199882</v>
      </c>
      <c r="H6" s="24">
        <v>718606</v>
      </c>
      <c r="I6" s="24">
        <v>5294251</v>
      </c>
    </row>
    <row r="7" spans="2:9" s="31" customFormat="1" ht="33" customHeight="1">
      <c r="B7" s="18">
        <v>19</v>
      </c>
      <c r="C7" s="23">
        <v>14700428</v>
      </c>
      <c r="D7" s="23">
        <v>4664</v>
      </c>
      <c r="E7" s="23">
        <v>16742024</v>
      </c>
      <c r="F7" s="24">
        <v>278540</v>
      </c>
      <c r="G7" s="24">
        <v>1373441</v>
      </c>
      <c r="H7" s="24">
        <v>483874</v>
      </c>
      <c r="I7" s="24">
        <v>14606169</v>
      </c>
    </row>
    <row r="8" spans="2:9" s="17" customFormat="1" ht="33" customHeight="1">
      <c r="B8" s="18">
        <v>20</v>
      </c>
      <c r="C8" s="23">
        <v>15346810</v>
      </c>
      <c r="D8" s="23">
        <v>4860</v>
      </c>
      <c r="E8" s="23">
        <v>15309005</v>
      </c>
      <c r="F8" s="23">
        <v>306595</v>
      </c>
      <c r="G8" s="23">
        <v>1439445</v>
      </c>
      <c r="H8" s="23">
        <v>498618</v>
      </c>
      <c r="I8" s="24">
        <v>13064347</v>
      </c>
    </row>
    <row r="9" spans="2:10" s="31" customFormat="1" ht="33" customHeight="1">
      <c r="B9" s="41">
        <v>21</v>
      </c>
      <c r="C9" s="42">
        <f>SUM(C10:C21)</f>
        <v>13409620</v>
      </c>
      <c r="D9" s="42">
        <f>D21</f>
        <v>4947</v>
      </c>
      <c r="E9" s="42">
        <f>SUM(E10:E21)</f>
        <v>13465943</v>
      </c>
      <c r="F9" s="42">
        <f>SUM(F10:F21)</f>
        <v>282246</v>
      </c>
      <c r="G9" s="42">
        <f>SUM(G10:G21)</f>
        <v>1481457</v>
      </c>
      <c r="H9" s="42">
        <f>SUM(H10:H21)</f>
        <v>482711</v>
      </c>
      <c r="I9" s="43">
        <f>SUM(I10:I21)</f>
        <v>11219529</v>
      </c>
      <c r="J9" s="76"/>
    </row>
    <row r="10" spans="1:9" s="17" customFormat="1" ht="33" customHeight="1">
      <c r="A10" s="77" t="s">
        <v>82</v>
      </c>
      <c r="B10" s="78" t="s">
        <v>28</v>
      </c>
      <c r="C10" s="23">
        <v>1270350</v>
      </c>
      <c r="D10" s="23">
        <v>4868</v>
      </c>
      <c r="E10" s="23">
        <v>1318124</v>
      </c>
      <c r="F10" s="8">
        <v>29934</v>
      </c>
      <c r="G10" s="23">
        <v>157665</v>
      </c>
      <c r="H10" s="24">
        <v>53377</v>
      </c>
      <c r="I10" s="36">
        <v>1077148</v>
      </c>
    </row>
    <row r="11" spans="2:9" s="17" customFormat="1" ht="33" customHeight="1">
      <c r="B11" s="79">
        <v>2</v>
      </c>
      <c r="C11" s="23">
        <v>1123760</v>
      </c>
      <c r="D11" s="23">
        <v>4888</v>
      </c>
      <c r="E11" s="23">
        <v>1140271</v>
      </c>
      <c r="F11" s="23">
        <v>30360</v>
      </c>
      <c r="G11" s="23">
        <v>165978</v>
      </c>
      <c r="H11" s="24">
        <v>71180</v>
      </c>
      <c r="I11" s="36">
        <v>872753</v>
      </c>
    </row>
    <row r="12" spans="2:9" s="17" customFormat="1" ht="33" customHeight="1">
      <c r="B12" s="79">
        <v>3</v>
      </c>
      <c r="C12" s="23">
        <v>1131530</v>
      </c>
      <c r="D12" s="23">
        <v>4940</v>
      </c>
      <c r="E12" s="23">
        <v>1132531</v>
      </c>
      <c r="F12" s="8">
        <v>25400</v>
      </c>
      <c r="G12" s="23">
        <v>151900</v>
      </c>
      <c r="H12" s="24">
        <v>57469</v>
      </c>
      <c r="I12" s="36">
        <v>897762</v>
      </c>
    </row>
    <row r="13" spans="2:9" s="17" customFormat="1" ht="33" customHeight="1">
      <c r="B13" s="79">
        <v>4</v>
      </c>
      <c r="C13" s="23">
        <v>1025520</v>
      </c>
      <c r="D13" s="23">
        <v>4932</v>
      </c>
      <c r="E13" s="23">
        <v>1063772</v>
      </c>
      <c r="F13" s="23">
        <v>23851</v>
      </c>
      <c r="G13" s="23">
        <v>155989</v>
      </c>
      <c r="H13" s="24">
        <v>41701</v>
      </c>
      <c r="I13" s="36">
        <v>842231</v>
      </c>
    </row>
    <row r="14" spans="2:9" s="17" customFormat="1" ht="33" customHeight="1">
      <c r="B14" s="79">
        <v>5</v>
      </c>
      <c r="C14" s="23">
        <v>930440</v>
      </c>
      <c r="D14" s="23">
        <v>4930</v>
      </c>
      <c r="E14" s="23">
        <v>915536</v>
      </c>
      <c r="F14" s="23">
        <v>20163</v>
      </c>
      <c r="G14" s="23">
        <v>129431</v>
      </c>
      <c r="H14" s="24">
        <v>23919</v>
      </c>
      <c r="I14" s="36">
        <v>742023</v>
      </c>
    </row>
    <row r="15" spans="2:9" s="17" customFormat="1" ht="33" customHeight="1">
      <c r="B15" s="79">
        <v>6</v>
      </c>
      <c r="C15" s="23">
        <v>1040360</v>
      </c>
      <c r="D15" s="23">
        <v>4940</v>
      </c>
      <c r="E15" s="23">
        <v>1094343</v>
      </c>
      <c r="F15" s="23">
        <v>20223</v>
      </c>
      <c r="G15" s="23">
        <v>113883</v>
      </c>
      <c r="H15" s="24">
        <v>23862</v>
      </c>
      <c r="I15" s="36">
        <v>936375</v>
      </c>
    </row>
    <row r="16" spans="2:9" s="17" customFormat="1" ht="33" customHeight="1">
      <c r="B16" s="79">
        <v>7</v>
      </c>
      <c r="C16" s="23">
        <v>1070130</v>
      </c>
      <c r="D16" s="23">
        <v>4936</v>
      </c>
      <c r="E16" s="23">
        <v>1096756</v>
      </c>
      <c r="F16" s="23">
        <v>23078</v>
      </c>
      <c r="G16" s="23">
        <v>99696</v>
      </c>
      <c r="H16" s="24">
        <v>33449</v>
      </c>
      <c r="I16" s="24">
        <v>940533</v>
      </c>
    </row>
    <row r="17" spans="2:9" s="17" customFormat="1" ht="33" customHeight="1">
      <c r="B17" s="79">
        <v>8</v>
      </c>
      <c r="C17" s="23">
        <v>892400</v>
      </c>
      <c r="D17" s="23">
        <v>4930</v>
      </c>
      <c r="E17" s="23">
        <v>917357</v>
      </c>
      <c r="F17" s="23">
        <v>26428</v>
      </c>
      <c r="G17" s="23">
        <v>84633</v>
      </c>
      <c r="H17" s="24">
        <v>47896</v>
      </c>
      <c r="I17" s="24">
        <v>758400</v>
      </c>
    </row>
    <row r="18" spans="2:9" s="17" customFormat="1" ht="33" customHeight="1">
      <c r="B18" s="79">
        <v>9</v>
      </c>
      <c r="C18" s="23">
        <v>1044230</v>
      </c>
      <c r="D18" s="23">
        <v>4918</v>
      </c>
      <c r="E18" s="23">
        <v>1058709</v>
      </c>
      <c r="F18" s="23">
        <v>24284</v>
      </c>
      <c r="G18" s="23">
        <v>81995</v>
      </c>
      <c r="H18" s="24">
        <v>40865</v>
      </c>
      <c r="I18" s="24">
        <v>911565</v>
      </c>
    </row>
    <row r="19" spans="2:9" s="17" customFormat="1" ht="33" customHeight="1">
      <c r="B19" s="78">
        <v>10</v>
      </c>
      <c r="C19" s="23">
        <v>1148950</v>
      </c>
      <c r="D19" s="23">
        <v>4943</v>
      </c>
      <c r="E19" s="23">
        <v>1120199</v>
      </c>
      <c r="F19" s="23">
        <v>19079</v>
      </c>
      <c r="G19" s="23">
        <v>91144</v>
      </c>
      <c r="H19" s="24">
        <v>23553</v>
      </c>
      <c r="I19" s="24">
        <v>986423</v>
      </c>
    </row>
    <row r="20" spans="2:9" s="17" customFormat="1" ht="33" customHeight="1">
      <c r="B20" s="78">
        <v>11</v>
      </c>
      <c r="C20" s="23">
        <v>1289510</v>
      </c>
      <c r="D20" s="23">
        <v>4943</v>
      </c>
      <c r="E20" s="23">
        <v>1280702</v>
      </c>
      <c r="F20" s="23">
        <v>18233</v>
      </c>
      <c r="G20" s="23">
        <v>115300</v>
      </c>
      <c r="H20" s="24">
        <v>23824</v>
      </c>
      <c r="I20" s="24">
        <v>1123345</v>
      </c>
    </row>
    <row r="21" spans="1:9" s="17" customFormat="1" ht="33" customHeight="1">
      <c r="A21" s="80"/>
      <c r="B21" s="81">
        <v>12</v>
      </c>
      <c r="C21" s="33">
        <v>1442440</v>
      </c>
      <c r="D21" s="33">
        <v>4947</v>
      </c>
      <c r="E21" s="33">
        <v>1327643</v>
      </c>
      <c r="F21" s="33">
        <v>21213</v>
      </c>
      <c r="G21" s="33">
        <v>133843</v>
      </c>
      <c r="H21" s="34">
        <v>41616</v>
      </c>
      <c r="I21" s="34">
        <v>1130971</v>
      </c>
    </row>
    <row r="22" spans="1:9" s="7" customFormat="1" ht="21" customHeight="1">
      <c r="A22" s="131" t="s">
        <v>63</v>
      </c>
      <c r="B22" s="131"/>
      <c r="C22" s="131"/>
      <c r="I22" s="8"/>
    </row>
    <row r="23" spans="1:7" s="7" customFormat="1" ht="11.25">
      <c r="A23" s="120" t="s">
        <v>91</v>
      </c>
      <c r="B23" s="120"/>
      <c r="C23" s="120"/>
      <c r="D23" s="120"/>
      <c r="E23" s="120"/>
      <c r="F23" s="120"/>
      <c r="G23" s="120"/>
    </row>
    <row r="24" s="7" customFormat="1" ht="11.25">
      <c r="A24" s="7" t="s">
        <v>92</v>
      </c>
    </row>
    <row r="25" spans="1:9" s="7" customFormat="1" ht="11.25">
      <c r="A25" s="120" t="s">
        <v>79</v>
      </c>
      <c r="B25" s="120"/>
      <c r="C25" s="120"/>
      <c r="D25" s="120"/>
      <c r="E25" s="120"/>
      <c r="F25" s="120"/>
      <c r="G25" s="120"/>
      <c r="H25" s="120"/>
      <c r="I25" s="120"/>
    </row>
    <row r="26" spans="1:9" s="7" customFormat="1" ht="11.25">
      <c r="A26" s="120" t="s">
        <v>93</v>
      </c>
      <c r="B26" s="120"/>
      <c r="C26" s="120"/>
      <c r="D26" s="120"/>
      <c r="E26" s="120"/>
      <c r="F26" s="120"/>
      <c r="G26" s="120"/>
      <c r="H26" s="120"/>
      <c r="I26" s="120"/>
    </row>
    <row r="27" s="7" customFormat="1" ht="11.25"/>
  </sheetData>
  <mergeCells count="10">
    <mergeCell ref="A25:I25"/>
    <mergeCell ref="A26:I26"/>
    <mergeCell ref="A23:G23"/>
    <mergeCell ref="A1:H1"/>
    <mergeCell ref="C3:C4"/>
    <mergeCell ref="D3:D4"/>
    <mergeCell ref="A3:B4"/>
    <mergeCell ref="E3:I3"/>
    <mergeCell ref="G2:I2"/>
    <mergeCell ref="A22:C2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k0010600</cp:lastModifiedBy>
  <cp:lastPrinted>2011-02-14T04:24:23Z</cp:lastPrinted>
  <dcterms:created xsi:type="dcterms:W3CDTF">1997-01-08T22:48:59Z</dcterms:created>
  <dcterms:modified xsi:type="dcterms:W3CDTF">2011-03-16T02:25:53Z</dcterms:modified>
  <cp:category/>
  <cp:version/>
  <cp:contentType/>
  <cp:contentStatus/>
</cp:coreProperties>
</file>