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910" activeTab="0"/>
  </bookViews>
  <sheets>
    <sheet name="5-1" sheetId="1" r:id="rId1"/>
    <sheet name="5-2" sheetId="2" r:id="rId2"/>
    <sheet name="5-3" sheetId="3" r:id="rId3"/>
    <sheet name="5-4" sheetId="4" r:id="rId4"/>
    <sheet name="5-5" sheetId="5" r:id="rId5"/>
    <sheet name="5-6" sheetId="6" r:id="rId6"/>
  </sheets>
  <definedNames>
    <definedName name="_xlnm.Print_Area" localSheetId="3">'5-4'!$A$1:$N$59</definedName>
  </definedNames>
  <calcPr fullCalcOnLoad="1"/>
</workbook>
</file>

<file path=xl/sharedStrings.xml><?xml version="1.0" encoding="utf-8"?>
<sst xmlns="http://schemas.openxmlformats.org/spreadsheetml/2006/main" count="473" uniqueCount="132">
  <si>
    <t>産業中分類</t>
  </si>
  <si>
    <t>総     数</t>
  </si>
  <si>
    <t xml:space="preserve">X  </t>
  </si>
  <si>
    <t>-</t>
  </si>
  <si>
    <t>　推　　移</t>
  </si>
  <si>
    <t>事業所数</t>
  </si>
  <si>
    <t>従業者数</t>
  </si>
  <si>
    <t>原材料使用額等</t>
  </si>
  <si>
    <t>年初在庫額</t>
  </si>
  <si>
    <t>（単位：人・万円）</t>
  </si>
  <si>
    <t>現金給与総額</t>
  </si>
  <si>
    <t>資料：工業統計調査</t>
  </si>
  <si>
    <t>（事業所数）</t>
  </si>
  <si>
    <t>（単位：所）　（各年12月31日現在）</t>
  </si>
  <si>
    <t>（製造品出荷額等）</t>
  </si>
  <si>
    <t>（単位：万円）</t>
  </si>
  <si>
    <t>産業別</t>
  </si>
  <si>
    <t>（従業者数）</t>
  </si>
  <si>
    <t>（単位：人）</t>
  </si>
  <si>
    <t>（単位：所）</t>
  </si>
  <si>
    <t>（各年12月31日現在）</t>
  </si>
  <si>
    <t>年次</t>
  </si>
  <si>
    <t>総数</t>
  </si>
  <si>
    <t>1～3人</t>
  </si>
  <si>
    <t>4～9人</t>
  </si>
  <si>
    <t>10～19人</t>
  </si>
  <si>
    <t>20～29人</t>
  </si>
  <si>
    <t>30～99人</t>
  </si>
  <si>
    <t>100～299人</t>
  </si>
  <si>
    <t>300～499人</t>
  </si>
  <si>
    <t>500人以上</t>
  </si>
  <si>
    <t>原材料使用額・製造品出荷額等･生産額及び資産投資総額</t>
  </si>
  <si>
    <t>事業所数</t>
  </si>
  <si>
    <t>従業者数</t>
  </si>
  <si>
    <t>現金給与総額</t>
  </si>
  <si>
    <t>原材料使用額</t>
  </si>
  <si>
    <t>製造品出荷額等</t>
  </si>
  <si>
    <t>生産額</t>
  </si>
  <si>
    <t>資産投資総額</t>
  </si>
  <si>
    <t>実数</t>
  </si>
  <si>
    <t>構成比</t>
  </si>
  <si>
    <t>付加価値額</t>
  </si>
  <si>
    <t>平成14年</t>
  </si>
  <si>
    <t xml:space="preserve">   類     別     統     計     表</t>
  </si>
  <si>
    <t>食料品製造業</t>
  </si>
  <si>
    <t>飲料・たばこ・飼料製造業</t>
  </si>
  <si>
    <t>繊維工業</t>
  </si>
  <si>
    <t>衣服・その他の繊維製品製造業</t>
  </si>
  <si>
    <t>木材・木製品製造業(家具を除く)</t>
  </si>
  <si>
    <t>家具・装備品製造業</t>
  </si>
  <si>
    <t>パルプ・紙・紙加工品製造業</t>
  </si>
  <si>
    <t>印刷・同関連産業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</si>
  <si>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</si>
  <si>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</si>
  <si>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</si>
  <si>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</si>
  <si>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</si>
  <si>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</si>
  <si>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</si>
  <si>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</si>
  <si>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</si>
  <si>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</si>
  <si>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</si>
  <si>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</si>
  <si>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</si>
  <si>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</si>
  <si>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</si>
  <si>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その他の製造業</t>
  </si>
  <si>
    <t>平成15年</t>
  </si>
  <si>
    <t>（注） 従業者4人以上の事業所　　Xは（　）に含まれる。</t>
  </si>
  <si>
    <t>（単位：万円）</t>
  </si>
  <si>
    <t>（各年12月31日現在）</t>
  </si>
  <si>
    <t>区分</t>
  </si>
  <si>
    <t>事業所数</t>
  </si>
  <si>
    <t>従業者数</t>
  </si>
  <si>
    <t>製造品出荷額等</t>
  </si>
  <si>
    <t>生産額</t>
  </si>
  <si>
    <t>付加価値額</t>
  </si>
  <si>
    <t>資産投資額</t>
  </si>
  <si>
    <t>実数</t>
  </si>
  <si>
    <t>指数</t>
  </si>
  <si>
    <t>4～9人</t>
  </si>
  <si>
    <t>10～19人</t>
  </si>
  <si>
    <t>20～29人</t>
  </si>
  <si>
    <t>30～99人</t>
  </si>
  <si>
    <t>100～299人</t>
  </si>
  <si>
    <t>300人以上</t>
  </si>
  <si>
    <t>資料：工業統計調査</t>
  </si>
  <si>
    <t>5-1　　　　工　　業　　の　</t>
  </si>
  <si>
    <t>平成16年</t>
  </si>
  <si>
    <t>平成12年</t>
  </si>
  <si>
    <t>平成12年</t>
  </si>
  <si>
    <t>平成13年</t>
  </si>
  <si>
    <t>-</t>
  </si>
  <si>
    <t>-</t>
  </si>
  <si>
    <t>-</t>
  </si>
  <si>
    <t xml:space="preserve">X  </t>
  </si>
  <si>
    <t xml:space="preserve"> 従 業 者 数 ・ 製 造 品 出 荷 額 等 の 推 移　　</t>
  </si>
  <si>
    <t>（注） 従業者4人以上の事業所      指数は平成12年＝100</t>
  </si>
  <si>
    <t>（注1） 従業者4人以上の事業所</t>
  </si>
  <si>
    <t xml:space="preserve">X  </t>
  </si>
  <si>
    <t>-</t>
  </si>
  <si>
    <t>年末在庫額</t>
  </si>
  <si>
    <t xml:space="preserve">X  </t>
  </si>
  <si>
    <t>-</t>
  </si>
  <si>
    <t>製造品出荷額等</t>
  </si>
  <si>
    <t xml:space="preserve">X  </t>
  </si>
  <si>
    <t>-</t>
  </si>
  <si>
    <t>生産額</t>
  </si>
  <si>
    <t xml:space="preserve">X  </t>
  </si>
  <si>
    <t>-</t>
  </si>
  <si>
    <t>資産投資額</t>
  </si>
  <si>
    <t xml:space="preserve">X  </t>
  </si>
  <si>
    <t>平成17年</t>
  </si>
  <si>
    <t>（平成17年12月31日現在）</t>
  </si>
  <si>
    <t>（平成17年12月31日現在）</t>
  </si>
  <si>
    <t xml:space="preserve">5-2    産    業     中     分  </t>
  </si>
  <si>
    <t>5-5　　　規　模　別　事　業　所　数　の　推　移　</t>
  </si>
  <si>
    <t>　　5-3  産業別事業所数・従業者数・現金給与総額・</t>
  </si>
  <si>
    <t xml:space="preserve">5-4　　　産 業 （ 中 分 類 ） 別 事 業 所 数 ・ </t>
  </si>
  <si>
    <t>(付加価値額)</t>
  </si>
  <si>
    <t>10～19人</t>
  </si>
  <si>
    <t>20～29人</t>
  </si>
  <si>
    <t>100～299人</t>
  </si>
  <si>
    <t>300人以上</t>
  </si>
  <si>
    <t>　</t>
  </si>
  <si>
    <t>平成12年</t>
  </si>
  <si>
    <t>(資産投資額)</t>
  </si>
  <si>
    <t xml:space="preserve"> 5-6　従業者規模別1人当り付加価値額・資産投資額の推移　</t>
  </si>
  <si>
    <t>（注2） 平成1５年までは、鹿沼の数値のみ掲載。（粟野については、規模別集計がでていないため。）</t>
  </si>
  <si>
    <t xml:space="preserve">（注） 従業者4人以上の事業所    </t>
  </si>
  <si>
    <t>（注）従業者4人以上の事業所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</si>
</sst>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_);\(#,##0\)"/>
    <numFmt numFmtId="179" formatCode="#,##0.0;[Red]\-#,##0.0"/>
    <numFmt numFmtId="180" formatCode="0.0000000"/>
    <numFmt numFmtId="181" formatCode="0.00000000"/>
    <numFmt numFmtId="182" formatCode="0.000000"/>
    <numFmt numFmtId="183" formatCode="0.00000"/>
    <numFmt numFmtId="184" formatCode="0.0000"/>
    <numFmt numFmtId="185" formatCode="0.000"/>
    <numFmt numFmtId="186" formatCode="0.0"/>
    <numFmt numFmtId="187" formatCode="#,##0_ ;[Red]\-#,##0\ "/>
    <numFmt numFmtId="188" formatCode="#,##0_);[Red]\(#,##0\)"/>
    <numFmt numFmtId="189" formatCode="#,##0.0_ ;[Red]\-#,##0.0\ "/>
    <numFmt numFmtId="190" formatCode="0_ "/>
    <numFmt numFmtId="191" formatCode="0_);\(0\)"/>
    <numFmt numFmtId="192" formatCode="0.0_);\(0.0\)"/>
    <numFmt numFmtId="193" formatCode="0_);[Red]\(0\)"/>
  </numFmts>
  <fonts count="1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6"/>
      <name val="ＭＳ Ｐゴシック"/>
      <family val="3"/>
    </font>
    <font>
      <sz val="10"/>
      <name val="ＭＳ Ｐゴシック"/>
      <family val="3"/>
    </font>
    <font>
      <sz val="9"/>
      <name val="ＭＳ Ｐ明朝"/>
      <family val="1"/>
    </font>
    <font>
      <sz val="12"/>
      <name val="ＭＳ Ｐ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4"/>
      <name val="ＭＳ Ｐ明朝"/>
      <family val="1"/>
    </font>
    <font>
      <sz val="9"/>
      <name val="ＭＳ Ｐゴシック"/>
      <family val="3"/>
    </font>
    <font>
      <sz val="16"/>
      <name val="ＭＳ Ｐ明朝"/>
      <family val="1"/>
    </font>
    <font>
      <sz val="11"/>
      <name val="ＭＳ Ｐ明朝"/>
      <family val="1"/>
    </font>
    <font>
      <sz val="14"/>
      <name val="ＭＳ Ｐゴシック"/>
      <family val="3"/>
    </font>
    <font>
      <sz val="8"/>
      <name val="ＭＳ Ｐ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8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0" fontId="3" fillId="0" borderId="0" xfId="21" applyFont="1" applyAlignment="1">
      <alignment vertical="center"/>
      <protection/>
    </xf>
    <xf numFmtId="0" fontId="2" fillId="0" borderId="0" xfId="21" applyFont="1" applyAlignment="1">
      <alignment vertical="center"/>
      <protection/>
    </xf>
    <xf numFmtId="0" fontId="2" fillId="0" borderId="1" xfId="21" applyFont="1" applyBorder="1" applyAlignment="1">
      <alignment horizontal="distributed" vertical="center"/>
      <protection/>
    </xf>
    <xf numFmtId="0" fontId="2" fillId="0" borderId="2" xfId="21" applyFont="1" applyBorder="1" applyAlignment="1">
      <alignment horizontal="distributed" vertical="center"/>
      <protection/>
    </xf>
    <xf numFmtId="0" fontId="2" fillId="0" borderId="3" xfId="21" applyFont="1" applyBorder="1" applyAlignment="1">
      <alignment horizontal="distributed" vertical="center"/>
      <protection/>
    </xf>
    <xf numFmtId="176" fontId="2" fillId="0" borderId="4" xfId="21" applyNumberFormat="1" applyFont="1" applyBorder="1" applyAlignment="1">
      <alignment vertical="center"/>
      <protection/>
    </xf>
    <xf numFmtId="176" fontId="2" fillId="0" borderId="4" xfId="21" applyNumberFormat="1" applyFont="1" applyBorder="1" applyAlignment="1">
      <alignment horizontal="right" vertical="center"/>
      <protection/>
    </xf>
    <xf numFmtId="0" fontId="4" fillId="0" borderId="0" xfId="21" applyFont="1" applyAlignment="1">
      <alignment vertical="center"/>
      <protection/>
    </xf>
    <xf numFmtId="0" fontId="2" fillId="0" borderId="2" xfId="21" applyFont="1" applyBorder="1" applyAlignment="1">
      <alignment horizontal="distributed" vertical="center" wrapText="1"/>
      <protection/>
    </xf>
    <xf numFmtId="0" fontId="2" fillId="0" borderId="3" xfId="21" applyFont="1" applyBorder="1" applyAlignment="1">
      <alignment horizontal="distributed" vertical="center" wrapText="1"/>
      <protection/>
    </xf>
    <xf numFmtId="0" fontId="5" fillId="0" borderId="0" xfId="21" applyFont="1" applyAlignment="1">
      <alignment vertical="center"/>
      <protection/>
    </xf>
    <xf numFmtId="0" fontId="5" fillId="0" borderId="1" xfId="21" applyFont="1" applyBorder="1" applyAlignment="1">
      <alignment horizontal="distributed" vertical="center"/>
      <protection/>
    </xf>
    <xf numFmtId="0" fontId="2" fillId="0" borderId="5" xfId="21" applyFont="1" applyBorder="1" applyAlignment="1">
      <alignment horizontal="distributed" vertical="center"/>
      <protection/>
    </xf>
    <xf numFmtId="0" fontId="2" fillId="0" borderId="6" xfId="21" applyFont="1" applyBorder="1" applyAlignment="1">
      <alignment horizontal="distributed" vertical="center"/>
      <protection/>
    </xf>
    <xf numFmtId="0" fontId="2" fillId="0" borderId="1" xfId="21" applyFont="1" applyBorder="1" applyAlignment="1">
      <alignment horizontal="distributed" vertical="center" wrapText="1"/>
      <protection/>
    </xf>
    <xf numFmtId="0" fontId="4" fillId="0" borderId="5" xfId="21" applyFont="1" applyBorder="1" applyAlignment="1">
      <alignment horizontal="distributed" vertical="center"/>
      <protection/>
    </xf>
    <xf numFmtId="0" fontId="5" fillId="0" borderId="0" xfId="21" applyFont="1" applyAlignment="1">
      <alignment horizontal="right" vertical="center"/>
      <protection/>
    </xf>
    <xf numFmtId="0" fontId="5" fillId="0" borderId="2" xfId="21" applyFont="1" applyBorder="1" applyAlignment="1">
      <alignment horizontal="distributed" vertical="center"/>
      <protection/>
    </xf>
    <xf numFmtId="0" fontId="5" fillId="0" borderId="3" xfId="21" applyFont="1" applyBorder="1" applyAlignment="1">
      <alignment horizontal="distributed" vertical="center"/>
      <protection/>
    </xf>
    <xf numFmtId="38" fontId="2" fillId="0" borderId="0" xfId="17" applyFont="1" applyAlignment="1">
      <alignment vertical="center"/>
    </xf>
    <xf numFmtId="38" fontId="2" fillId="0" borderId="2" xfId="17" applyFont="1" applyBorder="1" applyAlignment="1">
      <alignment horizontal="distributed" vertical="center"/>
    </xf>
    <xf numFmtId="38" fontId="2" fillId="0" borderId="3" xfId="17" applyFont="1" applyBorder="1" applyAlignment="1">
      <alignment horizontal="distributed" vertical="center"/>
    </xf>
    <xf numFmtId="38" fontId="2" fillId="0" borderId="0" xfId="17" applyFont="1" applyAlignment="1">
      <alignment horizontal="right" vertical="center"/>
    </xf>
    <xf numFmtId="38" fontId="5" fillId="0" borderId="0" xfId="17" applyFont="1" applyAlignment="1">
      <alignment vertical="center"/>
    </xf>
    <xf numFmtId="0" fontId="2" fillId="0" borderId="0" xfId="21" applyFont="1" applyBorder="1" applyAlignment="1">
      <alignment horizontal="distributed" vertical="center"/>
      <protection/>
    </xf>
    <xf numFmtId="176" fontId="2" fillId="0" borderId="7" xfId="21" applyNumberFormat="1" applyFont="1" applyBorder="1" applyAlignment="1">
      <alignment vertical="center"/>
      <protection/>
    </xf>
    <xf numFmtId="176" fontId="2" fillId="0" borderId="4" xfId="21" applyNumberFormat="1" applyFont="1" applyFill="1" applyBorder="1" applyAlignment="1">
      <alignment vertical="center"/>
      <protection/>
    </xf>
    <xf numFmtId="176" fontId="2" fillId="0" borderId="4" xfId="21" applyNumberFormat="1" applyFont="1" applyFill="1" applyBorder="1" applyAlignment="1">
      <alignment horizontal="right" vertical="center"/>
      <protection/>
    </xf>
    <xf numFmtId="176" fontId="2" fillId="0" borderId="7" xfId="21" applyNumberFormat="1" applyFont="1" applyFill="1" applyBorder="1" applyAlignment="1">
      <alignment vertical="center"/>
      <protection/>
    </xf>
    <xf numFmtId="176" fontId="2" fillId="0" borderId="8" xfId="21" applyNumberFormat="1" applyFont="1" applyBorder="1" applyAlignment="1">
      <alignment vertical="center"/>
      <protection/>
    </xf>
    <xf numFmtId="176" fontId="2" fillId="0" borderId="0" xfId="21" applyNumberFormat="1" applyFont="1" applyBorder="1" applyAlignment="1">
      <alignment vertical="center"/>
      <protection/>
    </xf>
    <xf numFmtId="178" fontId="2" fillId="0" borderId="0" xfId="21" applyNumberFormat="1" applyFont="1" applyBorder="1" applyAlignment="1">
      <alignment vertical="center"/>
      <protection/>
    </xf>
    <xf numFmtId="0" fontId="3" fillId="0" borderId="0" xfId="21" applyFont="1" applyAlignment="1">
      <alignment horizontal="right" vertical="center"/>
      <protection/>
    </xf>
    <xf numFmtId="0" fontId="2" fillId="0" borderId="0" xfId="21" applyFont="1" applyBorder="1" applyAlignment="1">
      <alignment vertical="center"/>
      <protection/>
    </xf>
    <xf numFmtId="0" fontId="3" fillId="0" borderId="0" xfId="21" applyFont="1" applyAlignment="1">
      <alignment horizontal="center" vertical="center"/>
      <protection/>
    </xf>
    <xf numFmtId="0" fontId="3" fillId="0" borderId="0" xfId="21" applyFont="1" applyAlignment="1">
      <alignment horizontal="left" vertical="center"/>
      <protection/>
    </xf>
    <xf numFmtId="38" fontId="4" fillId="0" borderId="0" xfId="17" applyFont="1" applyAlignment="1">
      <alignment vertical="center"/>
    </xf>
    <xf numFmtId="38" fontId="2" fillId="0" borderId="0" xfId="17" applyFont="1" applyFill="1" applyBorder="1" applyAlignment="1">
      <alignment horizontal="right" vertical="center"/>
    </xf>
    <xf numFmtId="38" fontId="2" fillId="0" borderId="1" xfId="17" applyFont="1" applyBorder="1" applyAlignment="1">
      <alignment horizontal="distributed" vertical="center"/>
    </xf>
    <xf numFmtId="0" fontId="5" fillId="0" borderId="5" xfId="21" applyFont="1" applyBorder="1" applyAlignment="1">
      <alignment horizontal="distributed" vertical="center"/>
      <protection/>
    </xf>
    <xf numFmtId="0" fontId="5" fillId="0" borderId="5" xfId="21" applyFont="1" applyBorder="1" applyAlignment="1">
      <alignment horizontal="center" vertical="center"/>
      <protection/>
    </xf>
    <xf numFmtId="0" fontId="5" fillId="0" borderId="0" xfId="21" applyFont="1" applyBorder="1" applyAlignment="1">
      <alignment vertical="center"/>
      <protection/>
    </xf>
    <xf numFmtId="176" fontId="2" fillId="0" borderId="0" xfId="21" applyNumberFormat="1" applyFont="1" applyAlignment="1">
      <alignment vertical="center"/>
      <protection/>
    </xf>
    <xf numFmtId="38" fontId="9" fillId="0" borderId="0" xfId="17" applyFont="1" applyAlignment="1">
      <alignment vertical="center"/>
    </xf>
    <xf numFmtId="0" fontId="10" fillId="0" borderId="6" xfId="21" applyFont="1" applyBorder="1" applyAlignment="1">
      <alignment horizontal="center" vertical="center"/>
      <protection/>
    </xf>
    <xf numFmtId="176" fontId="4" fillId="0" borderId="9" xfId="21" applyNumberFormat="1" applyFont="1" applyFill="1" applyBorder="1" applyAlignment="1">
      <alignment vertical="center"/>
      <protection/>
    </xf>
    <xf numFmtId="176" fontId="4" fillId="0" borderId="9" xfId="21" applyNumberFormat="1" applyFont="1" applyBorder="1" applyAlignment="1">
      <alignment horizontal="right" vertical="center"/>
      <protection/>
    </xf>
    <xf numFmtId="176" fontId="4" fillId="0" borderId="10" xfId="21" applyNumberFormat="1" applyFont="1" applyFill="1" applyBorder="1" applyAlignment="1">
      <alignment vertical="center"/>
      <protection/>
    </xf>
    <xf numFmtId="176" fontId="4" fillId="0" borderId="9" xfId="21" applyNumberFormat="1" applyFont="1" applyFill="1" applyBorder="1" applyAlignment="1">
      <alignment horizontal="right" vertical="center"/>
      <protection/>
    </xf>
    <xf numFmtId="42" fontId="3" fillId="0" borderId="0" xfId="21" applyNumberFormat="1" applyFont="1" applyAlignment="1">
      <alignment horizontal="right" vertical="center"/>
      <protection/>
    </xf>
    <xf numFmtId="38" fontId="11" fillId="0" borderId="0" xfId="17" applyFont="1" applyAlignment="1">
      <alignment horizontal="right" vertical="center"/>
    </xf>
    <xf numFmtId="38" fontId="11" fillId="0" borderId="0" xfId="17" applyFont="1" applyAlignment="1">
      <alignment horizontal="left" vertical="center"/>
    </xf>
    <xf numFmtId="38" fontId="11" fillId="0" borderId="0" xfId="17" applyFont="1" applyAlignment="1">
      <alignment vertical="center"/>
    </xf>
    <xf numFmtId="0" fontId="13" fillId="0" borderId="0" xfId="21" applyFont="1" applyAlignment="1">
      <alignment horizontal="center" vertical="center"/>
      <protection/>
    </xf>
    <xf numFmtId="176" fontId="2" fillId="0" borderId="0" xfId="21" applyNumberFormat="1" applyFont="1" applyFill="1" applyBorder="1" applyAlignment="1">
      <alignment horizontal="right" vertical="center"/>
      <protection/>
    </xf>
    <xf numFmtId="177" fontId="2" fillId="0" borderId="4" xfId="21" applyNumberFormat="1" applyFont="1" applyBorder="1" applyAlignment="1">
      <alignment vertical="center"/>
      <protection/>
    </xf>
    <xf numFmtId="176" fontId="2" fillId="0" borderId="5" xfId="21" applyNumberFormat="1" applyFont="1" applyFill="1" applyBorder="1" applyAlignment="1">
      <alignment vertical="center"/>
      <protection/>
    </xf>
    <xf numFmtId="176" fontId="4" fillId="0" borderId="4" xfId="21" applyNumberFormat="1" applyFont="1" applyFill="1" applyBorder="1" applyAlignment="1">
      <alignment vertical="center"/>
      <protection/>
    </xf>
    <xf numFmtId="177" fontId="4" fillId="0" borderId="4" xfId="21" applyNumberFormat="1" applyFont="1" applyFill="1" applyBorder="1" applyAlignment="1">
      <alignment vertical="center"/>
      <protection/>
    </xf>
    <xf numFmtId="177" fontId="4" fillId="0" borderId="7" xfId="21" applyNumberFormat="1" applyFont="1" applyBorder="1" applyAlignment="1">
      <alignment vertical="center"/>
      <protection/>
    </xf>
    <xf numFmtId="176" fontId="4" fillId="0" borderId="5" xfId="21" applyNumberFormat="1" applyFont="1" applyFill="1" applyBorder="1" applyAlignment="1">
      <alignment vertical="center"/>
      <protection/>
    </xf>
    <xf numFmtId="177" fontId="4" fillId="0" borderId="4" xfId="21" applyNumberFormat="1" applyFont="1" applyBorder="1" applyAlignment="1">
      <alignment vertical="center"/>
      <protection/>
    </xf>
    <xf numFmtId="176" fontId="4" fillId="0" borderId="4" xfId="21" applyNumberFormat="1" applyFont="1" applyFill="1" applyBorder="1" applyAlignment="1">
      <alignment horizontal="right" vertical="center"/>
      <protection/>
    </xf>
    <xf numFmtId="177" fontId="2" fillId="0" borderId="7" xfId="21" applyNumberFormat="1" applyFont="1" applyFill="1" applyBorder="1" applyAlignment="1">
      <alignment vertical="center"/>
      <protection/>
    </xf>
    <xf numFmtId="0" fontId="4" fillId="0" borderId="11" xfId="21" applyFont="1" applyBorder="1" applyAlignment="1">
      <alignment horizontal="distributed" vertical="center"/>
      <protection/>
    </xf>
    <xf numFmtId="177" fontId="2" fillId="0" borderId="4" xfId="21" applyNumberFormat="1" applyFont="1" applyFill="1" applyBorder="1" applyAlignment="1">
      <alignment vertical="center"/>
      <protection/>
    </xf>
    <xf numFmtId="177" fontId="2" fillId="0" borderId="7" xfId="21" applyNumberFormat="1" applyFont="1" applyBorder="1" applyAlignment="1">
      <alignment vertical="center"/>
      <protection/>
    </xf>
    <xf numFmtId="176" fontId="2" fillId="0" borderId="5" xfId="21" applyNumberFormat="1" applyFont="1" applyBorder="1" applyAlignment="1">
      <alignment vertical="center"/>
      <protection/>
    </xf>
    <xf numFmtId="49" fontId="2" fillId="0" borderId="4" xfId="21" applyNumberFormat="1" applyFont="1" applyFill="1" applyBorder="1" applyAlignment="1">
      <alignment horizontal="right" vertical="center"/>
      <protection/>
    </xf>
    <xf numFmtId="178" fontId="2" fillId="0" borderId="4" xfId="21" applyNumberFormat="1" applyFont="1" applyFill="1" applyBorder="1" applyAlignment="1">
      <alignment vertical="center"/>
      <protection/>
    </xf>
    <xf numFmtId="178" fontId="2" fillId="0" borderId="5" xfId="21" applyNumberFormat="1" applyFont="1" applyFill="1" applyBorder="1" applyAlignment="1">
      <alignment vertical="center"/>
      <protection/>
    </xf>
    <xf numFmtId="176" fontId="2" fillId="0" borderId="9" xfId="21" applyNumberFormat="1" applyFont="1" applyFill="1" applyBorder="1" applyAlignment="1">
      <alignment vertical="center"/>
      <protection/>
    </xf>
    <xf numFmtId="177" fontId="2" fillId="0" borderId="9" xfId="21" applyNumberFormat="1" applyFont="1" applyFill="1" applyBorder="1" applyAlignment="1">
      <alignment vertical="center"/>
      <protection/>
    </xf>
    <xf numFmtId="176" fontId="2" fillId="0" borderId="9" xfId="21" applyNumberFormat="1" applyFont="1" applyFill="1" applyBorder="1" applyAlignment="1">
      <alignment horizontal="right" vertical="center"/>
      <protection/>
    </xf>
    <xf numFmtId="176" fontId="2" fillId="0" borderId="9" xfId="21" applyNumberFormat="1" applyFont="1" applyBorder="1" applyAlignment="1">
      <alignment vertical="center"/>
      <protection/>
    </xf>
    <xf numFmtId="177" fontId="2" fillId="0" borderId="10" xfId="21" applyNumberFormat="1" applyFont="1" applyFill="1" applyBorder="1" applyAlignment="1">
      <alignment vertical="center"/>
      <protection/>
    </xf>
    <xf numFmtId="176" fontId="2" fillId="0" borderId="6" xfId="21" applyNumberFormat="1" applyFont="1" applyFill="1" applyBorder="1" applyAlignment="1">
      <alignment horizontal="right" vertical="center"/>
      <protection/>
    </xf>
    <xf numFmtId="176" fontId="2" fillId="0" borderId="7" xfId="21" applyNumberFormat="1" applyFont="1" applyFill="1" applyBorder="1" applyAlignment="1">
      <alignment horizontal="right" vertical="center"/>
      <protection/>
    </xf>
    <xf numFmtId="0" fontId="2" fillId="0" borderId="5" xfId="21" applyFont="1" applyBorder="1" applyAlignment="1">
      <alignment horizontal="center" vertical="center"/>
      <protection/>
    </xf>
    <xf numFmtId="0" fontId="2" fillId="0" borderId="5" xfId="21" applyFont="1" applyFill="1" applyBorder="1" applyAlignment="1">
      <alignment horizontal="center" vertical="center"/>
      <protection/>
    </xf>
    <xf numFmtId="0" fontId="4" fillId="0" borderId="5" xfId="21" applyFont="1" applyFill="1" applyBorder="1" applyAlignment="1">
      <alignment horizontal="center" vertical="center"/>
      <protection/>
    </xf>
    <xf numFmtId="0" fontId="2" fillId="0" borderId="6" xfId="21" applyFont="1" applyFill="1" applyBorder="1" applyAlignment="1">
      <alignment horizontal="center" vertical="center"/>
      <protection/>
    </xf>
    <xf numFmtId="176" fontId="4" fillId="0" borderId="7" xfId="21" applyNumberFormat="1" applyFont="1" applyFill="1" applyBorder="1" applyAlignment="1">
      <alignment vertical="center"/>
      <protection/>
    </xf>
    <xf numFmtId="176" fontId="4" fillId="0" borderId="11" xfId="21" applyNumberFormat="1" applyFont="1" applyFill="1" applyBorder="1" applyAlignment="1">
      <alignment vertical="center"/>
      <protection/>
    </xf>
    <xf numFmtId="179" fontId="0" fillId="0" borderId="12" xfId="17" applyNumberFormat="1" applyFont="1" applyFill="1" applyBorder="1" applyAlignment="1">
      <alignment vertical="center"/>
    </xf>
    <xf numFmtId="179" fontId="0" fillId="0" borderId="4" xfId="17" applyNumberFormat="1" applyFont="1" applyFill="1" applyBorder="1" applyAlignment="1">
      <alignment vertical="center"/>
    </xf>
    <xf numFmtId="179" fontId="0" fillId="0" borderId="7" xfId="17" applyNumberFormat="1" applyFont="1" applyFill="1" applyBorder="1" applyAlignment="1">
      <alignment vertical="center"/>
    </xf>
    <xf numFmtId="176" fontId="4" fillId="0" borderId="13" xfId="21" applyNumberFormat="1" applyFont="1" applyFill="1" applyBorder="1" applyAlignment="1">
      <alignment vertical="center"/>
      <protection/>
    </xf>
    <xf numFmtId="176" fontId="2" fillId="0" borderId="5" xfId="21" applyNumberFormat="1" applyFont="1" applyFill="1" applyBorder="1" applyAlignment="1">
      <alignment horizontal="right" vertical="center"/>
      <protection/>
    </xf>
    <xf numFmtId="42" fontId="2" fillId="0" borderId="7" xfId="21" applyNumberFormat="1" applyFont="1" applyFill="1" applyBorder="1" applyAlignment="1">
      <alignment horizontal="right" vertical="center"/>
      <protection/>
    </xf>
    <xf numFmtId="176" fontId="2" fillId="0" borderId="10" xfId="21" applyNumberFormat="1" applyFont="1" applyFill="1" applyBorder="1" applyAlignment="1">
      <alignment vertical="center"/>
      <protection/>
    </xf>
    <xf numFmtId="176" fontId="2" fillId="0" borderId="7" xfId="21" applyNumberFormat="1" applyFont="1" applyBorder="1" applyAlignment="1">
      <alignment horizontal="right" vertical="center"/>
      <protection/>
    </xf>
    <xf numFmtId="179" fontId="0" fillId="0" borderId="13" xfId="17" applyNumberFormat="1" applyFont="1" applyFill="1" applyBorder="1" applyAlignment="1">
      <alignment vertical="center"/>
    </xf>
    <xf numFmtId="179" fontId="12" fillId="0" borderId="4" xfId="17" applyNumberFormat="1" applyFont="1" applyFill="1" applyBorder="1" applyAlignment="1">
      <alignment vertical="center"/>
    </xf>
    <xf numFmtId="179" fontId="12" fillId="0" borderId="7" xfId="17" applyNumberFormat="1" applyFont="1" applyFill="1" applyBorder="1" applyAlignment="1">
      <alignment vertical="center"/>
    </xf>
    <xf numFmtId="176" fontId="12" fillId="0" borderId="4" xfId="21" applyNumberFormat="1" applyFont="1" applyFill="1" applyBorder="1" applyAlignment="1">
      <alignment horizontal="right" vertical="center"/>
      <protection/>
    </xf>
    <xf numFmtId="176" fontId="12" fillId="0" borderId="7" xfId="21" applyNumberFormat="1" applyFont="1" applyFill="1" applyBorder="1" applyAlignment="1">
      <alignment horizontal="right" vertical="center"/>
      <protection/>
    </xf>
    <xf numFmtId="38" fontId="12" fillId="0" borderId="7" xfId="17" applyFont="1" applyFill="1" applyBorder="1" applyAlignment="1">
      <alignment horizontal="right" vertical="center"/>
    </xf>
    <xf numFmtId="38" fontId="12" fillId="0" borderId="4" xfId="17" applyFont="1" applyFill="1" applyBorder="1" applyAlignment="1">
      <alignment horizontal="right" vertical="center"/>
    </xf>
    <xf numFmtId="187" fontId="12" fillId="0" borderId="7" xfId="17" applyNumberFormat="1" applyFont="1" applyFill="1" applyBorder="1" applyAlignment="1">
      <alignment horizontal="right" vertical="center"/>
    </xf>
    <xf numFmtId="179" fontId="12" fillId="0" borderId="9" xfId="17" applyNumberFormat="1" applyFont="1" applyFill="1" applyBorder="1" applyAlignment="1">
      <alignment vertical="center"/>
    </xf>
    <xf numFmtId="178" fontId="2" fillId="0" borderId="10" xfId="21" applyNumberFormat="1" applyFont="1" applyFill="1" applyBorder="1" applyAlignment="1">
      <alignment horizontal="right" vertical="center"/>
      <protection/>
    </xf>
    <xf numFmtId="176" fontId="5" fillId="0" borderId="0" xfId="21" applyNumberFormat="1" applyFont="1" applyAlignment="1">
      <alignment vertical="center"/>
      <protection/>
    </xf>
    <xf numFmtId="178" fontId="2" fillId="0" borderId="6" xfId="21" applyNumberFormat="1" applyFont="1" applyFill="1" applyBorder="1" applyAlignment="1">
      <alignment horizontal="right" vertical="center"/>
      <protection/>
    </xf>
    <xf numFmtId="178" fontId="2" fillId="0" borderId="8" xfId="21" applyNumberFormat="1" applyFont="1" applyFill="1" applyBorder="1" applyAlignment="1">
      <alignment horizontal="right" vertical="center"/>
      <protection/>
    </xf>
    <xf numFmtId="191" fontId="12" fillId="0" borderId="9" xfId="17" applyNumberFormat="1" applyFont="1" applyFill="1" applyBorder="1" applyAlignment="1">
      <alignment vertical="center"/>
    </xf>
    <xf numFmtId="0" fontId="14" fillId="0" borderId="0" xfId="21" applyFont="1" applyAlignment="1">
      <alignment vertical="center"/>
      <protection/>
    </xf>
    <xf numFmtId="0" fontId="14" fillId="0" borderId="0" xfId="21" applyFont="1" applyAlignment="1">
      <alignment horizontal="right" vertical="center"/>
      <protection/>
    </xf>
    <xf numFmtId="176" fontId="14" fillId="0" borderId="8" xfId="21" applyNumberFormat="1" applyFont="1" applyBorder="1" applyAlignment="1">
      <alignment horizontal="right" vertical="center"/>
      <protection/>
    </xf>
    <xf numFmtId="0" fontId="6" fillId="0" borderId="0" xfId="21" applyFont="1" applyAlignment="1">
      <alignment vertical="center"/>
      <protection/>
    </xf>
    <xf numFmtId="0" fontId="6" fillId="0" borderId="8" xfId="21" applyFont="1" applyBorder="1" applyAlignment="1">
      <alignment vertical="center"/>
      <protection/>
    </xf>
    <xf numFmtId="38" fontId="13" fillId="0" borderId="0" xfId="17" applyFont="1" applyAlignment="1">
      <alignment horizontal="left" vertical="center"/>
    </xf>
    <xf numFmtId="42" fontId="13" fillId="0" borderId="0" xfId="21" applyNumberFormat="1" applyFont="1" applyAlignment="1">
      <alignment horizontal="left" vertical="center"/>
      <protection/>
    </xf>
    <xf numFmtId="192" fontId="12" fillId="0" borderId="10" xfId="17" applyNumberFormat="1" applyFont="1" applyFill="1" applyBorder="1" applyAlignment="1">
      <alignment vertical="center"/>
    </xf>
    <xf numFmtId="192" fontId="12" fillId="0" borderId="9" xfId="17" applyNumberFormat="1" applyFont="1" applyFill="1" applyBorder="1" applyAlignment="1">
      <alignment vertical="center"/>
    </xf>
    <xf numFmtId="176" fontId="2" fillId="0" borderId="0" xfId="21" applyNumberFormat="1" applyFont="1" applyFill="1" applyBorder="1" applyAlignment="1">
      <alignment vertical="center"/>
      <protection/>
    </xf>
    <xf numFmtId="38" fontId="2" fillId="0" borderId="0" xfId="17" applyFont="1" applyBorder="1" applyAlignment="1">
      <alignment vertical="center"/>
    </xf>
    <xf numFmtId="176" fontId="4" fillId="0" borderId="0" xfId="21" applyNumberFormat="1" applyFont="1" applyFill="1" applyBorder="1" applyAlignment="1">
      <alignment vertical="center"/>
      <protection/>
    </xf>
    <xf numFmtId="188" fontId="3" fillId="0" borderId="0" xfId="21" applyNumberFormat="1" applyFont="1" applyAlignment="1">
      <alignment horizontal="right" vertical="center"/>
      <protection/>
    </xf>
    <xf numFmtId="188" fontId="5" fillId="0" borderId="0" xfId="21" applyNumberFormat="1" applyFont="1" applyAlignment="1">
      <alignment vertical="center"/>
      <protection/>
    </xf>
    <xf numFmtId="188" fontId="2" fillId="0" borderId="2" xfId="21" applyNumberFormat="1" applyFont="1" applyBorder="1" applyAlignment="1">
      <alignment horizontal="distributed" vertical="center"/>
      <protection/>
    </xf>
    <xf numFmtId="188" fontId="4" fillId="0" borderId="7" xfId="21" applyNumberFormat="1" applyFont="1" applyFill="1" applyBorder="1" applyAlignment="1">
      <alignment vertical="center"/>
      <protection/>
    </xf>
    <xf numFmtId="188" fontId="2" fillId="0" borderId="7" xfId="21" applyNumberFormat="1" applyFont="1" applyFill="1" applyBorder="1" applyAlignment="1">
      <alignment vertical="center"/>
      <protection/>
    </xf>
    <xf numFmtId="188" fontId="2" fillId="0" borderId="7" xfId="21" applyNumberFormat="1" applyFont="1" applyFill="1" applyBorder="1" applyAlignment="1">
      <alignment horizontal="right" vertical="center"/>
      <protection/>
    </xf>
    <xf numFmtId="188" fontId="2" fillId="0" borderId="10" xfId="21" applyNumberFormat="1" applyFont="1" applyFill="1" applyBorder="1" applyAlignment="1">
      <alignment vertical="center"/>
      <protection/>
    </xf>
    <xf numFmtId="188" fontId="2" fillId="0" borderId="0" xfId="21" applyNumberFormat="1" applyFont="1" applyBorder="1" applyAlignment="1">
      <alignment vertical="center"/>
      <protection/>
    </xf>
    <xf numFmtId="188" fontId="4" fillId="0" borderId="13" xfId="21" applyNumberFormat="1" applyFont="1" applyFill="1" applyBorder="1" applyAlignment="1">
      <alignment vertical="center"/>
      <protection/>
    </xf>
    <xf numFmtId="188" fontId="2" fillId="0" borderId="7" xfId="21" applyNumberFormat="1" applyFont="1" applyBorder="1" applyAlignment="1">
      <alignment horizontal="right" vertical="center"/>
      <protection/>
    </xf>
    <xf numFmtId="188" fontId="2" fillId="0" borderId="0" xfId="21" applyNumberFormat="1" applyFont="1" applyAlignment="1">
      <alignment vertical="center"/>
      <protection/>
    </xf>
    <xf numFmtId="176" fontId="2" fillId="0" borderId="10" xfId="21" applyNumberFormat="1" applyFont="1" applyBorder="1" applyAlignment="1">
      <alignment horizontal="right" vertical="center"/>
      <protection/>
    </xf>
    <xf numFmtId="188" fontId="2" fillId="0" borderId="10" xfId="21" applyNumberFormat="1" applyFont="1" applyBorder="1" applyAlignment="1">
      <alignment horizontal="right" vertical="center"/>
      <protection/>
    </xf>
    <xf numFmtId="188" fontId="14" fillId="0" borderId="0" xfId="21" applyNumberFormat="1" applyFont="1" applyAlignment="1">
      <alignment vertical="center"/>
      <protection/>
    </xf>
    <xf numFmtId="188" fontId="2" fillId="0" borderId="3" xfId="21" applyNumberFormat="1" applyFont="1" applyBorder="1" applyAlignment="1">
      <alignment horizontal="distributed" vertical="center"/>
      <protection/>
    </xf>
    <xf numFmtId="188" fontId="5" fillId="0" borderId="0" xfId="21" applyNumberFormat="1" applyFont="1" applyAlignment="1">
      <alignment horizontal="right" vertical="center"/>
      <protection/>
    </xf>
    <xf numFmtId="188" fontId="2" fillId="0" borderId="4" xfId="21" applyNumberFormat="1" applyFont="1" applyBorder="1" applyAlignment="1">
      <alignment horizontal="right" vertical="center"/>
      <protection/>
    </xf>
    <xf numFmtId="188" fontId="2" fillId="0" borderId="9" xfId="21" applyNumberFormat="1" applyFont="1" applyBorder="1" applyAlignment="1">
      <alignment horizontal="right" vertical="center"/>
      <protection/>
    </xf>
    <xf numFmtId="188" fontId="2" fillId="0" borderId="10" xfId="21" applyNumberFormat="1" applyFont="1" applyFill="1" applyBorder="1" applyAlignment="1">
      <alignment horizontal="right" vertical="center"/>
      <protection/>
    </xf>
    <xf numFmtId="176" fontId="4" fillId="0" borderId="10" xfId="21" applyNumberFormat="1" applyFont="1" applyFill="1" applyBorder="1" applyAlignment="1">
      <alignment horizontal="right" vertical="center"/>
      <protection/>
    </xf>
    <xf numFmtId="0" fontId="4" fillId="0" borderId="3" xfId="21" applyFont="1" applyBorder="1" applyAlignment="1">
      <alignment horizontal="distributed" vertical="center"/>
      <protection/>
    </xf>
    <xf numFmtId="42" fontId="4" fillId="0" borderId="7" xfId="21" applyNumberFormat="1" applyFont="1" applyFill="1" applyBorder="1" applyAlignment="1">
      <alignment horizontal="right" vertical="center"/>
      <protection/>
    </xf>
    <xf numFmtId="176" fontId="4" fillId="0" borderId="0" xfId="21" applyNumberFormat="1" applyFont="1" applyBorder="1" applyAlignment="1">
      <alignment vertical="center"/>
      <protection/>
    </xf>
    <xf numFmtId="176" fontId="4" fillId="0" borderId="7" xfId="21" applyNumberFormat="1" applyFont="1" applyFill="1" applyBorder="1" applyAlignment="1">
      <alignment horizontal="right" vertical="center"/>
      <protection/>
    </xf>
    <xf numFmtId="176" fontId="4" fillId="0" borderId="7" xfId="21" applyNumberFormat="1" applyFont="1" applyBorder="1" applyAlignment="1">
      <alignment horizontal="right" vertical="center"/>
      <protection/>
    </xf>
    <xf numFmtId="176" fontId="4" fillId="0" borderId="10" xfId="21" applyNumberFormat="1" applyFont="1" applyBorder="1" applyAlignment="1">
      <alignment horizontal="right" vertical="center"/>
      <protection/>
    </xf>
    <xf numFmtId="0" fontId="11" fillId="0" borderId="0" xfId="21" applyFont="1" applyAlignment="1">
      <alignment vertical="center"/>
      <protection/>
    </xf>
    <xf numFmtId="188" fontId="11" fillId="0" borderId="0" xfId="21" applyNumberFormat="1" applyFont="1" applyAlignment="1">
      <alignment horizontal="right" vertical="center"/>
      <protection/>
    </xf>
    <xf numFmtId="38" fontId="3" fillId="0" borderId="0" xfId="17" applyFont="1" applyAlignment="1">
      <alignment horizontal="left" vertical="center"/>
    </xf>
    <xf numFmtId="38" fontId="12" fillId="0" borderId="1" xfId="17" applyFont="1" applyBorder="1" applyAlignment="1">
      <alignment horizontal="distributed" vertical="center"/>
    </xf>
    <xf numFmtId="0" fontId="5" fillId="0" borderId="0" xfId="21" applyFont="1" applyAlignment="1">
      <alignment horizontal="left" vertical="center"/>
      <protection/>
    </xf>
    <xf numFmtId="38" fontId="2" fillId="0" borderId="0" xfId="17" applyFont="1" applyAlignment="1">
      <alignment horizontal="distributed" vertical="center"/>
    </xf>
    <xf numFmtId="38" fontId="12" fillId="0" borderId="5" xfId="17" applyFont="1" applyBorder="1" applyAlignment="1">
      <alignment horizontal="center" vertical="center"/>
    </xf>
    <xf numFmtId="187" fontId="2" fillId="0" borderId="4" xfId="17" applyNumberFormat="1" applyFont="1" applyBorder="1" applyAlignment="1">
      <alignment vertical="center"/>
    </xf>
    <xf numFmtId="187" fontId="2" fillId="0" borderId="7" xfId="17" applyNumberFormat="1" applyFont="1" applyBorder="1" applyAlignment="1">
      <alignment vertical="center"/>
    </xf>
    <xf numFmtId="187" fontId="2" fillId="0" borderId="4" xfId="17" applyNumberFormat="1" applyFont="1" applyBorder="1" applyAlignment="1">
      <alignment horizontal="right" vertical="center"/>
    </xf>
    <xf numFmtId="187" fontId="2" fillId="0" borderId="7" xfId="17" applyNumberFormat="1" applyFont="1" applyBorder="1" applyAlignment="1">
      <alignment horizontal="right" vertical="center"/>
    </xf>
    <xf numFmtId="38" fontId="0" fillId="0" borderId="6" xfId="17" applyFont="1" applyBorder="1" applyAlignment="1">
      <alignment horizontal="center" vertical="center"/>
    </xf>
    <xf numFmtId="187" fontId="4" fillId="0" borderId="9" xfId="17" applyNumberFormat="1" applyFont="1" applyBorder="1" applyAlignment="1">
      <alignment horizontal="right" vertical="center"/>
    </xf>
    <xf numFmtId="187" fontId="4" fillId="0" borderId="10" xfId="17" applyNumberFormat="1" applyFont="1" applyBorder="1" applyAlignment="1">
      <alignment horizontal="right" vertical="center"/>
    </xf>
    <xf numFmtId="187" fontId="4" fillId="0" borderId="0" xfId="17" applyNumberFormat="1" applyFont="1" applyBorder="1" applyAlignment="1">
      <alignment horizontal="right" vertical="center"/>
    </xf>
    <xf numFmtId="38" fontId="2" fillId="0" borderId="5" xfId="17" applyFont="1" applyBorder="1" applyAlignment="1">
      <alignment horizontal="center" vertical="center"/>
    </xf>
    <xf numFmtId="38" fontId="4" fillId="0" borderId="6" xfId="17" applyFont="1" applyBorder="1" applyAlignment="1">
      <alignment horizontal="center" vertical="center"/>
    </xf>
    <xf numFmtId="187" fontId="4" fillId="0" borderId="9" xfId="17" applyNumberFormat="1" applyFont="1" applyBorder="1" applyAlignment="1">
      <alignment vertical="center"/>
    </xf>
    <xf numFmtId="187" fontId="4" fillId="0" borderId="10" xfId="17" applyNumberFormat="1" applyFont="1" applyBorder="1" applyAlignment="1">
      <alignment vertical="center"/>
    </xf>
    <xf numFmtId="0" fontId="14" fillId="0" borderId="0" xfId="21" applyFont="1" applyBorder="1" applyAlignment="1">
      <alignment horizontal="right" vertical="center"/>
      <protection/>
    </xf>
    <xf numFmtId="176" fontId="4" fillId="0" borderId="9" xfId="21" applyNumberFormat="1" applyFont="1" applyBorder="1" applyAlignment="1">
      <alignment vertical="center"/>
      <protection/>
    </xf>
    <xf numFmtId="0" fontId="2" fillId="0" borderId="2" xfId="21" applyFont="1" applyBorder="1" applyAlignment="1">
      <alignment horizontal="distributed" vertical="center"/>
      <protection/>
    </xf>
    <xf numFmtId="0" fontId="2" fillId="0" borderId="3" xfId="21" applyFont="1" applyBorder="1" applyAlignment="1">
      <alignment horizontal="distributed" vertical="center"/>
      <protection/>
    </xf>
    <xf numFmtId="0" fontId="3" fillId="0" borderId="0" xfId="21" applyFont="1" applyAlignment="1">
      <alignment horizontal="right" vertical="center"/>
      <protection/>
    </xf>
    <xf numFmtId="0" fontId="2" fillId="0" borderId="1" xfId="21" applyFont="1" applyBorder="1" applyAlignment="1">
      <alignment horizontal="distributed" vertical="center"/>
      <protection/>
    </xf>
    <xf numFmtId="38" fontId="3" fillId="0" borderId="0" xfId="17" applyFont="1" applyAlignment="1">
      <alignment horizontal="right" vertical="center"/>
    </xf>
    <xf numFmtId="38" fontId="3" fillId="0" borderId="0" xfId="17" applyFont="1" applyAlignment="1">
      <alignment horizontal="left" vertical="center"/>
    </xf>
    <xf numFmtId="38" fontId="2" fillId="0" borderId="2" xfId="17" applyFont="1" applyBorder="1" applyAlignment="1">
      <alignment horizontal="distributed" vertical="center"/>
    </xf>
    <xf numFmtId="38" fontId="2" fillId="0" borderId="3" xfId="17" applyFont="1" applyBorder="1" applyAlignment="1">
      <alignment horizontal="distributed" vertical="center"/>
    </xf>
    <xf numFmtId="38" fontId="2" fillId="0" borderId="1" xfId="17" applyFont="1" applyBorder="1" applyAlignment="1">
      <alignment horizontal="distributed" vertical="center"/>
    </xf>
    <xf numFmtId="0" fontId="5" fillId="0" borderId="0" xfId="21" applyFont="1" applyAlignment="1">
      <alignment horizontal="center" vertical="center"/>
      <protection/>
    </xf>
    <xf numFmtId="38" fontId="12" fillId="0" borderId="1" xfId="17" applyFont="1" applyBorder="1" applyAlignment="1">
      <alignment horizontal="distributed" vertical="center"/>
    </xf>
    <xf numFmtId="42" fontId="3" fillId="0" borderId="0" xfId="21" applyNumberFormat="1" applyFont="1" applyAlignment="1">
      <alignment horizontal="right" vertical="center"/>
      <protection/>
    </xf>
    <xf numFmtId="0" fontId="3" fillId="0" borderId="0" xfId="21" applyFont="1" applyAlignment="1">
      <alignment vertical="center"/>
      <protection/>
    </xf>
    <xf numFmtId="0" fontId="5" fillId="0" borderId="0" xfId="21" applyFont="1" applyAlignment="1">
      <alignment vertical="center" shrinkToFit="1"/>
      <protection/>
    </xf>
    <xf numFmtId="0" fontId="3" fillId="0" borderId="0" xfId="21" applyFont="1" applyAlignment="1">
      <alignment horizontal="center" vertical="center"/>
      <protection/>
    </xf>
    <xf numFmtId="0" fontId="5" fillId="0" borderId="0" xfId="21" applyFont="1" applyAlignment="1">
      <alignment horizontal="left" vertical="center"/>
      <protection/>
    </xf>
    <xf numFmtId="38" fontId="2" fillId="0" borderId="8" xfId="17" applyFont="1" applyBorder="1" applyAlignment="1">
      <alignment horizontal="right" vertical="center"/>
    </xf>
    <xf numFmtId="38" fontId="3" fillId="0" borderId="0" xfId="17" applyFont="1" applyAlignment="1">
      <alignment horizontal="center" vertical="center"/>
    </xf>
    <xf numFmtId="38" fontId="6" fillId="0" borderId="8" xfId="17" applyFont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Book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workbookViewId="0" topLeftCell="A1">
      <selection activeCell="A1" sqref="A1:G1"/>
    </sheetView>
  </sheetViews>
  <sheetFormatPr defaultColWidth="9.00390625" defaultRowHeight="13.5"/>
  <cols>
    <col min="1" max="1" width="13.875" style="2" customWidth="1"/>
    <col min="2" max="5" width="12.50390625" style="2" customWidth="1"/>
    <col min="6" max="6" width="13.625" style="2" customWidth="1"/>
    <col min="7" max="7" width="12.50390625" style="2" customWidth="1"/>
    <col min="8" max="9" width="14.50390625" style="2" customWidth="1"/>
    <col min="10" max="10" width="17.75390625" style="2" customWidth="1"/>
    <col min="11" max="12" width="14.50390625" style="2" customWidth="1"/>
    <col min="13" max="13" width="14.125" style="2" customWidth="1"/>
    <col min="14" max="16384" width="8.00390625" style="2" customWidth="1"/>
  </cols>
  <sheetData>
    <row r="1" spans="1:8" s="1" customFormat="1" ht="21" customHeight="1">
      <c r="A1" s="168" t="s">
        <v>88</v>
      </c>
      <c r="B1" s="168"/>
      <c r="C1" s="168"/>
      <c r="D1" s="168"/>
      <c r="E1" s="168"/>
      <c r="F1" s="168"/>
      <c r="G1" s="168"/>
      <c r="H1" s="1" t="s">
        <v>4</v>
      </c>
    </row>
    <row r="2" spans="1:7" s="1" customFormat="1" ht="18" customHeight="1">
      <c r="A2" s="54"/>
      <c r="B2" s="33"/>
      <c r="C2" s="33"/>
      <c r="D2" s="33"/>
      <c r="E2" s="33"/>
      <c r="F2" s="33"/>
      <c r="G2" s="33"/>
    </row>
    <row r="3" spans="1:13" s="11" customFormat="1" ht="15" customHeight="1">
      <c r="A3" s="11" t="s">
        <v>70</v>
      </c>
      <c r="K3" s="17"/>
      <c r="M3" s="17" t="s">
        <v>71</v>
      </c>
    </row>
    <row r="4" spans="1:13" ht="15" customHeight="1">
      <c r="A4" s="169" t="s">
        <v>72</v>
      </c>
      <c r="B4" s="166" t="s">
        <v>73</v>
      </c>
      <c r="C4" s="166"/>
      <c r="D4" s="166" t="s">
        <v>74</v>
      </c>
      <c r="E4" s="166"/>
      <c r="F4" s="166" t="s">
        <v>75</v>
      </c>
      <c r="G4" s="167"/>
      <c r="H4" s="169" t="s">
        <v>76</v>
      </c>
      <c r="I4" s="166"/>
      <c r="J4" s="166" t="s">
        <v>77</v>
      </c>
      <c r="K4" s="167"/>
      <c r="L4" s="166" t="s">
        <v>78</v>
      </c>
      <c r="M4" s="167"/>
    </row>
    <row r="5" spans="1:13" ht="15" customHeight="1">
      <c r="A5" s="169"/>
      <c r="B5" s="4" t="s">
        <v>79</v>
      </c>
      <c r="C5" s="4" t="s">
        <v>80</v>
      </c>
      <c r="D5" s="4" t="s">
        <v>79</v>
      </c>
      <c r="E5" s="4" t="s">
        <v>80</v>
      </c>
      <c r="F5" s="4" t="s">
        <v>79</v>
      </c>
      <c r="G5" s="5" t="s">
        <v>80</v>
      </c>
      <c r="H5" s="3" t="s">
        <v>79</v>
      </c>
      <c r="I5" s="4" t="s">
        <v>80</v>
      </c>
      <c r="J5" s="4" t="s">
        <v>79</v>
      </c>
      <c r="K5" s="5" t="s">
        <v>80</v>
      </c>
      <c r="L5" s="4" t="s">
        <v>79</v>
      </c>
      <c r="M5" s="5" t="s">
        <v>80</v>
      </c>
    </row>
    <row r="6" spans="1:13" ht="15" customHeight="1">
      <c r="A6" s="79" t="s">
        <v>91</v>
      </c>
      <c r="B6" s="6">
        <v>668</v>
      </c>
      <c r="C6" s="66">
        <f aca="true" t="shared" si="0" ref="C6:C11">B6/$B$6%</f>
        <v>100</v>
      </c>
      <c r="D6" s="6">
        <v>14100</v>
      </c>
      <c r="E6" s="66">
        <f aca="true" t="shared" si="1" ref="E6:E11">D6/$D$6%</f>
        <v>100</v>
      </c>
      <c r="F6" s="6">
        <v>36333599</v>
      </c>
      <c r="G6" s="67">
        <f aca="true" t="shared" si="2" ref="G6:G11">F6/$F$6%</f>
        <v>100</v>
      </c>
      <c r="H6" s="68">
        <v>36398872</v>
      </c>
      <c r="I6" s="56">
        <f aca="true" t="shared" si="3" ref="I6:I11">H6/$H$6%</f>
        <v>100.00000000000001</v>
      </c>
      <c r="J6" s="6">
        <v>14829372</v>
      </c>
      <c r="K6" s="56">
        <f aca="true" t="shared" si="4" ref="K6:K11">J6/$J$6%</f>
        <v>100</v>
      </c>
      <c r="L6" s="6">
        <v>1723346</v>
      </c>
      <c r="M6" s="67">
        <f aca="true" t="shared" si="5" ref="M6:M11">L6/$L$6%</f>
        <v>100</v>
      </c>
    </row>
    <row r="7" spans="1:13" ht="15" customHeight="1">
      <c r="A7" s="79">
        <v>13</v>
      </c>
      <c r="B7" s="27">
        <v>625</v>
      </c>
      <c r="C7" s="66">
        <f t="shared" si="0"/>
        <v>93.562874251497</v>
      </c>
      <c r="D7" s="27">
        <v>14258</v>
      </c>
      <c r="E7" s="66">
        <f t="shared" si="1"/>
        <v>101.12056737588652</v>
      </c>
      <c r="F7" s="27">
        <v>34948908</v>
      </c>
      <c r="G7" s="67">
        <f t="shared" si="2"/>
        <v>96.18895171931634</v>
      </c>
      <c r="H7" s="57">
        <v>34948391</v>
      </c>
      <c r="I7" s="56">
        <f t="shared" si="3"/>
        <v>96.01503859789942</v>
      </c>
      <c r="J7" s="6">
        <v>15109336</v>
      </c>
      <c r="K7" s="56">
        <f t="shared" si="4"/>
        <v>101.88790192868585</v>
      </c>
      <c r="L7" s="27">
        <v>1248547</v>
      </c>
      <c r="M7" s="67">
        <f t="shared" si="5"/>
        <v>72.44900327618483</v>
      </c>
    </row>
    <row r="8" spans="1:13" ht="15" customHeight="1">
      <c r="A8" s="80">
        <v>14</v>
      </c>
      <c r="B8" s="27">
        <v>564</v>
      </c>
      <c r="C8" s="66">
        <f t="shared" si="0"/>
        <v>84.43113772455091</v>
      </c>
      <c r="D8" s="27">
        <v>13041</v>
      </c>
      <c r="E8" s="66">
        <f t="shared" si="1"/>
        <v>92.48936170212765</v>
      </c>
      <c r="F8" s="27">
        <v>33909129</v>
      </c>
      <c r="G8" s="67">
        <f t="shared" si="2"/>
        <v>93.327195580047</v>
      </c>
      <c r="H8" s="57">
        <v>33911190</v>
      </c>
      <c r="I8" s="56">
        <f t="shared" si="3"/>
        <v>93.16549699672012</v>
      </c>
      <c r="J8" s="28">
        <v>14271133</v>
      </c>
      <c r="K8" s="56">
        <f t="shared" si="4"/>
        <v>96.23558570113421</v>
      </c>
      <c r="L8" s="27">
        <v>1049122</v>
      </c>
      <c r="M8" s="67">
        <f t="shared" si="5"/>
        <v>60.877038041113046</v>
      </c>
    </row>
    <row r="9" spans="1:13" s="8" customFormat="1" ht="15" customHeight="1">
      <c r="A9" s="80">
        <v>15</v>
      </c>
      <c r="B9" s="27">
        <v>585</v>
      </c>
      <c r="C9" s="66">
        <f t="shared" si="0"/>
        <v>87.5748502994012</v>
      </c>
      <c r="D9" s="27">
        <v>13142</v>
      </c>
      <c r="E9" s="66">
        <f t="shared" si="1"/>
        <v>93.20567375886525</v>
      </c>
      <c r="F9" s="27">
        <v>30822631</v>
      </c>
      <c r="G9" s="67">
        <f t="shared" si="2"/>
        <v>84.83230907018047</v>
      </c>
      <c r="H9" s="57">
        <v>30907375</v>
      </c>
      <c r="I9" s="56">
        <f t="shared" si="3"/>
        <v>84.91300224908069</v>
      </c>
      <c r="J9" s="28">
        <v>14507994</v>
      </c>
      <c r="K9" s="56">
        <f t="shared" si="4"/>
        <v>97.83282798489377</v>
      </c>
      <c r="L9" s="27">
        <v>1404160</v>
      </c>
      <c r="M9" s="67">
        <f t="shared" si="5"/>
        <v>81.47870479868814</v>
      </c>
    </row>
    <row r="10" spans="1:13" ht="15" customHeight="1">
      <c r="A10" s="80">
        <v>16</v>
      </c>
      <c r="B10" s="27">
        <v>540</v>
      </c>
      <c r="C10" s="66">
        <f t="shared" si="0"/>
        <v>80.83832335329342</v>
      </c>
      <c r="D10" s="27">
        <v>13359</v>
      </c>
      <c r="E10" s="66">
        <f t="shared" si="1"/>
        <v>94.74468085106383</v>
      </c>
      <c r="F10" s="27">
        <v>34017089</v>
      </c>
      <c r="G10" s="67">
        <f t="shared" si="2"/>
        <v>93.62433102209336</v>
      </c>
      <c r="H10" s="57">
        <v>34122069</v>
      </c>
      <c r="I10" s="56">
        <f t="shared" si="3"/>
        <v>93.74485286247332</v>
      </c>
      <c r="J10" s="28">
        <v>14802848</v>
      </c>
      <c r="K10" s="56">
        <f t="shared" si="4"/>
        <v>99.82113875085203</v>
      </c>
      <c r="L10" s="27">
        <v>1353728</v>
      </c>
      <c r="M10" s="67">
        <f t="shared" si="5"/>
        <v>78.55230464456935</v>
      </c>
    </row>
    <row r="11" spans="1:13" s="8" customFormat="1" ht="15" customHeight="1">
      <c r="A11" s="81">
        <v>17</v>
      </c>
      <c r="B11" s="58">
        <f>SUM(B12:B17)</f>
        <v>554</v>
      </c>
      <c r="C11" s="59">
        <f t="shared" si="0"/>
        <v>82.93413173652695</v>
      </c>
      <c r="D11" s="58">
        <f>SUM(D12:D17)</f>
        <v>13786</v>
      </c>
      <c r="E11" s="59">
        <f t="shared" si="1"/>
        <v>97.77304964539007</v>
      </c>
      <c r="F11" s="58">
        <f>SUM(F12:F17)</f>
        <v>37298850</v>
      </c>
      <c r="G11" s="60">
        <f t="shared" si="2"/>
        <v>102.6566347033224</v>
      </c>
      <c r="H11" s="61">
        <f>SUM(H12:H17)</f>
        <v>37699592</v>
      </c>
      <c r="I11" s="62">
        <f t="shared" si="3"/>
        <v>103.57351733317451</v>
      </c>
      <c r="J11" s="63">
        <f>SUM(J12:J17)</f>
        <v>16117413</v>
      </c>
      <c r="K11" s="60">
        <f t="shared" si="4"/>
        <v>108.6857420530013</v>
      </c>
      <c r="L11" s="58">
        <f>SUM(L12:L17)</f>
        <v>1758822</v>
      </c>
      <c r="M11" s="60">
        <f t="shared" si="5"/>
        <v>102.05855353480962</v>
      </c>
    </row>
    <row r="12" spans="1:13" ht="15" customHeight="1">
      <c r="A12" s="80" t="s">
        <v>81</v>
      </c>
      <c r="B12" s="27">
        <v>302</v>
      </c>
      <c r="C12" s="66"/>
      <c r="D12" s="27">
        <v>1797</v>
      </c>
      <c r="E12" s="66"/>
      <c r="F12" s="27">
        <v>1764778</v>
      </c>
      <c r="G12" s="64"/>
      <c r="H12" s="57">
        <v>33145728</v>
      </c>
      <c r="I12" s="66"/>
      <c r="J12" s="28">
        <v>962184</v>
      </c>
      <c r="K12" s="64"/>
      <c r="L12" s="69" t="s">
        <v>95</v>
      </c>
      <c r="M12" s="64"/>
    </row>
    <row r="13" spans="1:13" ht="15" customHeight="1">
      <c r="A13" s="80" t="s">
        <v>82</v>
      </c>
      <c r="B13" s="27">
        <v>108</v>
      </c>
      <c r="C13" s="66"/>
      <c r="D13" s="27">
        <v>1508</v>
      </c>
      <c r="E13" s="66"/>
      <c r="F13" s="27">
        <v>2729528</v>
      </c>
      <c r="G13" s="64"/>
      <c r="H13" s="57">
        <v>2856135</v>
      </c>
      <c r="I13" s="66"/>
      <c r="J13" s="28">
        <v>1172328</v>
      </c>
      <c r="K13" s="64"/>
      <c r="L13" s="28" t="s">
        <v>95</v>
      </c>
      <c r="M13" s="64"/>
    </row>
    <row r="14" spans="1:13" ht="15" customHeight="1">
      <c r="A14" s="80" t="s">
        <v>83</v>
      </c>
      <c r="B14" s="27">
        <v>49</v>
      </c>
      <c r="C14" s="66"/>
      <c r="D14" s="27">
        <v>1197</v>
      </c>
      <c r="E14" s="66"/>
      <c r="F14" s="27">
        <v>2703929</v>
      </c>
      <c r="G14" s="64"/>
      <c r="H14" s="57">
        <v>403484</v>
      </c>
      <c r="I14" s="66"/>
      <c r="J14" s="28">
        <v>1294696</v>
      </c>
      <c r="K14" s="64"/>
      <c r="L14" s="28" t="s">
        <v>95</v>
      </c>
      <c r="M14" s="64"/>
    </row>
    <row r="15" spans="1:13" ht="15" customHeight="1">
      <c r="A15" s="80" t="s">
        <v>84</v>
      </c>
      <c r="B15" s="27">
        <v>73</v>
      </c>
      <c r="C15" s="66"/>
      <c r="D15" s="27">
        <v>3964</v>
      </c>
      <c r="E15" s="66"/>
      <c r="F15" s="70">
        <v>9338829</v>
      </c>
      <c r="G15" s="64"/>
      <c r="H15" s="57">
        <v>974395</v>
      </c>
      <c r="I15" s="66"/>
      <c r="J15" s="27">
        <v>4161044</v>
      </c>
      <c r="K15" s="64"/>
      <c r="L15" s="27">
        <v>422510</v>
      </c>
      <c r="M15" s="64"/>
    </row>
    <row r="16" spans="1:13" ht="15" customHeight="1">
      <c r="A16" s="80" t="s">
        <v>85</v>
      </c>
      <c r="B16" s="27">
        <v>18</v>
      </c>
      <c r="C16" s="66"/>
      <c r="D16" s="70">
        <v>3197</v>
      </c>
      <c r="E16" s="66"/>
      <c r="F16" s="28">
        <v>12562018</v>
      </c>
      <c r="G16" s="64"/>
      <c r="H16" s="71">
        <v>251623</v>
      </c>
      <c r="I16" s="66"/>
      <c r="J16" s="27">
        <v>4910589</v>
      </c>
      <c r="K16" s="64"/>
      <c r="L16" s="70">
        <v>699374</v>
      </c>
      <c r="M16" s="64"/>
    </row>
    <row r="17" spans="1:13" ht="15" customHeight="1">
      <c r="A17" s="82" t="s">
        <v>86</v>
      </c>
      <c r="B17" s="72">
        <v>4</v>
      </c>
      <c r="C17" s="73"/>
      <c r="D17" s="74">
        <v>2123</v>
      </c>
      <c r="E17" s="73"/>
      <c r="F17" s="75">
        <v>8199768</v>
      </c>
      <c r="G17" s="76"/>
      <c r="H17" s="77">
        <v>68227</v>
      </c>
      <c r="I17" s="73"/>
      <c r="J17" s="74">
        <v>3616572</v>
      </c>
      <c r="K17" s="76"/>
      <c r="L17" s="74">
        <v>636938</v>
      </c>
      <c r="M17" s="76"/>
    </row>
    <row r="18" s="11" customFormat="1" ht="15" customHeight="1">
      <c r="A18" s="11" t="s">
        <v>87</v>
      </c>
    </row>
    <row r="19" s="11" customFormat="1" ht="15" customHeight="1">
      <c r="A19" s="11" t="s">
        <v>98</v>
      </c>
    </row>
  </sheetData>
  <mergeCells count="8">
    <mergeCell ref="L4:M4"/>
    <mergeCell ref="A1:G1"/>
    <mergeCell ref="J4:K4"/>
    <mergeCell ref="A4:A5"/>
    <mergeCell ref="B4:C4"/>
    <mergeCell ref="D4:E4"/>
    <mergeCell ref="F4:G4"/>
    <mergeCell ref="H4:I4"/>
  </mergeCells>
  <printOptions/>
  <pageMargins left="0.84" right="0.31" top="0.83" bottom="0.39" header="0.16" footer="0.16"/>
  <pageSetup horizontalDpi="300" verticalDpi="300" orientation="portrait" paperSize="9" scale="99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32"/>
  <sheetViews>
    <sheetView zoomScaleSheetLayoutView="50" workbookViewId="0" topLeftCell="A1">
      <selection activeCell="A1" sqref="A1"/>
    </sheetView>
  </sheetViews>
  <sheetFormatPr defaultColWidth="8.00390625" defaultRowHeight="13.5"/>
  <cols>
    <col min="1" max="1" width="26.00390625" style="2" customWidth="1"/>
    <col min="2" max="5" width="17.625" style="2" customWidth="1"/>
    <col min="6" max="11" width="16.625" style="2" customWidth="1"/>
    <col min="12" max="13" width="14.50390625" style="2" customWidth="1"/>
    <col min="14" max="16384" width="8.00390625" style="2" customWidth="1"/>
  </cols>
  <sheetData>
    <row r="1" spans="1:8" s="1" customFormat="1" ht="18" customHeight="1">
      <c r="A1" s="54"/>
      <c r="B1" s="33"/>
      <c r="D1" s="35"/>
      <c r="E1" s="33" t="s">
        <v>116</v>
      </c>
      <c r="F1" s="36" t="s">
        <v>43</v>
      </c>
      <c r="G1" s="35"/>
      <c r="H1" s="35"/>
    </row>
    <row r="2" spans="1:8" s="1" customFormat="1" ht="9" customHeight="1">
      <c r="A2" s="54"/>
      <c r="B2" s="33"/>
      <c r="D2" s="35"/>
      <c r="E2" s="33"/>
      <c r="F2" s="36"/>
      <c r="G2" s="35"/>
      <c r="H2" s="35"/>
    </row>
    <row r="3" spans="1:13" s="11" customFormat="1" ht="16.5" customHeight="1">
      <c r="A3" s="11" t="s">
        <v>9</v>
      </c>
      <c r="K3" s="17" t="s">
        <v>114</v>
      </c>
      <c r="M3" s="17"/>
    </row>
    <row r="4" spans="1:11" ht="21.75" customHeight="1">
      <c r="A4" s="3" t="s">
        <v>0</v>
      </c>
      <c r="B4" s="4" t="s">
        <v>5</v>
      </c>
      <c r="C4" s="4" t="s">
        <v>6</v>
      </c>
      <c r="D4" s="9" t="s">
        <v>10</v>
      </c>
      <c r="E4" s="10" t="s">
        <v>7</v>
      </c>
      <c r="F4" s="15" t="s">
        <v>8</v>
      </c>
      <c r="G4" s="15" t="s">
        <v>102</v>
      </c>
      <c r="H4" s="9" t="s">
        <v>105</v>
      </c>
      <c r="I4" s="9" t="s">
        <v>108</v>
      </c>
      <c r="J4" s="10" t="s">
        <v>41</v>
      </c>
      <c r="K4" s="10" t="s">
        <v>111</v>
      </c>
    </row>
    <row r="5" spans="1:11" s="8" customFormat="1" ht="19.5" customHeight="1">
      <c r="A5" s="16" t="s">
        <v>1</v>
      </c>
      <c r="B5" s="58">
        <f>SUM(B7:B30)</f>
        <v>554</v>
      </c>
      <c r="C5" s="58">
        <f>SUM(C7:C30)</f>
        <v>13786</v>
      </c>
      <c r="D5" s="58">
        <v>6438099</v>
      </c>
      <c r="E5" s="83">
        <v>19949531</v>
      </c>
      <c r="F5" s="84">
        <v>2553102</v>
      </c>
      <c r="G5" s="84">
        <v>2998401</v>
      </c>
      <c r="H5" s="58">
        <v>37298850</v>
      </c>
      <c r="I5" s="58">
        <v>37699592</v>
      </c>
      <c r="J5" s="88">
        <v>16117413</v>
      </c>
      <c r="K5" s="88">
        <v>1758822</v>
      </c>
    </row>
    <row r="6" spans="1:11" s="8" customFormat="1" ht="7.5" customHeight="1">
      <c r="A6" s="16"/>
      <c r="B6" s="58"/>
      <c r="C6" s="58"/>
      <c r="D6" s="58"/>
      <c r="E6" s="83"/>
      <c r="F6" s="61"/>
      <c r="G6" s="61"/>
      <c r="H6" s="58"/>
      <c r="I6" s="58"/>
      <c r="J6" s="83"/>
      <c r="K6" s="83"/>
    </row>
    <row r="7" spans="1:11" ht="14.25" customHeight="1">
      <c r="A7" s="13" t="s">
        <v>44</v>
      </c>
      <c r="B7" s="27">
        <v>21</v>
      </c>
      <c r="C7" s="27">
        <v>680</v>
      </c>
      <c r="D7" s="27">
        <v>213538</v>
      </c>
      <c r="E7" s="29">
        <v>539347</v>
      </c>
      <c r="F7" s="89">
        <v>16291</v>
      </c>
      <c r="G7" s="89">
        <v>17368</v>
      </c>
      <c r="H7" s="27">
        <v>1098413</v>
      </c>
      <c r="I7" s="27">
        <v>352756</v>
      </c>
      <c r="J7" s="29">
        <v>505447</v>
      </c>
      <c r="K7" s="29">
        <v>36337</v>
      </c>
    </row>
    <row r="8" spans="1:11" ht="14.25" customHeight="1">
      <c r="A8" s="13" t="s">
        <v>45</v>
      </c>
      <c r="B8" s="27">
        <v>3</v>
      </c>
      <c r="C8" s="27">
        <v>28</v>
      </c>
      <c r="D8" s="28" t="s">
        <v>96</v>
      </c>
      <c r="E8" s="78" t="s">
        <v>96</v>
      </c>
      <c r="F8" s="89" t="s">
        <v>96</v>
      </c>
      <c r="G8" s="28" t="s">
        <v>103</v>
      </c>
      <c r="H8" s="28" t="s">
        <v>106</v>
      </c>
      <c r="I8" s="28" t="s">
        <v>109</v>
      </c>
      <c r="J8" s="28" t="s">
        <v>100</v>
      </c>
      <c r="K8" s="78" t="s">
        <v>112</v>
      </c>
    </row>
    <row r="9" spans="1:12" ht="14.25" customHeight="1">
      <c r="A9" s="13" t="s">
        <v>46</v>
      </c>
      <c r="B9" s="28" t="s">
        <v>93</v>
      </c>
      <c r="C9" s="28" t="s">
        <v>93</v>
      </c>
      <c r="D9" s="78" t="s">
        <v>93</v>
      </c>
      <c r="E9" s="78" t="s">
        <v>93</v>
      </c>
      <c r="F9" s="89" t="s">
        <v>93</v>
      </c>
      <c r="G9" s="28" t="s">
        <v>104</v>
      </c>
      <c r="H9" s="28" t="s">
        <v>107</v>
      </c>
      <c r="I9" s="28" t="s">
        <v>110</v>
      </c>
      <c r="J9" s="78" t="s">
        <v>101</v>
      </c>
      <c r="K9" s="78" t="s">
        <v>94</v>
      </c>
      <c r="L9" s="34"/>
    </row>
    <row r="10" spans="1:11" ht="14.25" customHeight="1">
      <c r="A10" s="13" t="s">
        <v>47</v>
      </c>
      <c r="B10" s="27">
        <v>16</v>
      </c>
      <c r="C10" s="27">
        <v>207</v>
      </c>
      <c r="D10" s="27">
        <v>41127</v>
      </c>
      <c r="E10" s="29">
        <v>31647</v>
      </c>
      <c r="F10" s="89">
        <v>444</v>
      </c>
      <c r="G10" s="89" t="s">
        <v>104</v>
      </c>
      <c r="H10" s="27">
        <v>130425</v>
      </c>
      <c r="I10" s="27">
        <v>388880</v>
      </c>
      <c r="J10" s="78">
        <v>93536</v>
      </c>
      <c r="K10" s="78">
        <v>5</v>
      </c>
    </row>
    <row r="11" spans="1:11" ht="14.25" customHeight="1">
      <c r="A11" s="13" t="s">
        <v>48</v>
      </c>
      <c r="B11" s="27">
        <v>72</v>
      </c>
      <c r="C11" s="27">
        <v>1131</v>
      </c>
      <c r="D11" s="27">
        <v>370859</v>
      </c>
      <c r="E11" s="29">
        <v>1084965</v>
      </c>
      <c r="F11" s="57">
        <v>72869</v>
      </c>
      <c r="G11" s="57">
        <v>89660</v>
      </c>
      <c r="H11" s="27">
        <v>1907661</v>
      </c>
      <c r="I11" s="27">
        <v>5438548</v>
      </c>
      <c r="J11" s="29">
        <v>774235</v>
      </c>
      <c r="K11" s="29">
        <v>83022</v>
      </c>
    </row>
    <row r="12" spans="1:11" ht="14.25" customHeight="1">
      <c r="A12" s="13" t="s">
        <v>49</v>
      </c>
      <c r="B12" s="27">
        <v>107</v>
      </c>
      <c r="C12" s="27">
        <v>1175</v>
      </c>
      <c r="D12" s="27">
        <v>376033</v>
      </c>
      <c r="E12" s="29">
        <v>848489</v>
      </c>
      <c r="F12" s="57">
        <v>44623</v>
      </c>
      <c r="G12" s="57">
        <v>34908</v>
      </c>
      <c r="H12" s="27">
        <v>1681508</v>
      </c>
      <c r="I12" s="27">
        <v>11518851</v>
      </c>
      <c r="J12" s="29">
        <v>775796</v>
      </c>
      <c r="K12" s="29">
        <v>3603</v>
      </c>
    </row>
    <row r="13" spans="1:11" ht="14.25" customHeight="1">
      <c r="A13" s="13" t="s">
        <v>50</v>
      </c>
      <c r="B13" s="27">
        <v>5</v>
      </c>
      <c r="C13" s="27">
        <v>110</v>
      </c>
      <c r="D13" s="27">
        <v>30083</v>
      </c>
      <c r="E13" s="29">
        <v>54384</v>
      </c>
      <c r="F13" s="89">
        <v>5945</v>
      </c>
      <c r="G13" s="89">
        <v>6066</v>
      </c>
      <c r="H13" s="27">
        <v>117919</v>
      </c>
      <c r="I13" s="27">
        <v>57684</v>
      </c>
      <c r="J13" s="29">
        <v>59321</v>
      </c>
      <c r="K13" s="29">
        <v>972</v>
      </c>
    </row>
    <row r="14" spans="1:11" ht="14.25" customHeight="1">
      <c r="A14" s="13" t="s">
        <v>51</v>
      </c>
      <c r="B14" s="27">
        <v>11</v>
      </c>
      <c r="C14" s="27">
        <v>151</v>
      </c>
      <c r="D14" s="27">
        <v>51919</v>
      </c>
      <c r="E14" s="29">
        <v>104686</v>
      </c>
      <c r="F14" s="89">
        <v>2921</v>
      </c>
      <c r="G14" s="89">
        <v>2695</v>
      </c>
      <c r="H14" s="27">
        <v>202332</v>
      </c>
      <c r="I14" s="27">
        <v>3581042</v>
      </c>
      <c r="J14" s="29">
        <v>90323</v>
      </c>
      <c r="K14" s="29">
        <v>623</v>
      </c>
    </row>
    <row r="15" spans="1:11" ht="14.25" customHeight="1">
      <c r="A15" s="13" t="s">
        <v>52</v>
      </c>
      <c r="B15" s="27">
        <v>4</v>
      </c>
      <c r="C15" s="28">
        <v>262</v>
      </c>
      <c r="D15" s="28">
        <v>177302</v>
      </c>
      <c r="E15" s="78">
        <v>1101498</v>
      </c>
      <c r="F15" s="89">
        <v>198534</v>
      </c>
      <c r="G15" s="89">
        <v>217072</v>
      </c>
      <c r="H15" s="28">
        <v>3121521</v>
      </c>
      <c r="I15" s="28">
        <v>89872</v>
      </c>
      <c r="J15" s="78">
        <v>1900423</v>
      </c>
      <c r="K15" s="78">
        <v>16727</v>
      </c>
    </row>
    <row r="16" spans="1:11" ht="14.25" customHeight="1">
      <c r="A16" s="13" t="s">
        <v>53</v>
      </c>
      <c r="B16" s="27">
        <v>1</v>
      </c>
      <c r="C16" s="28">
        <v>10</v>
      </c>
      <c r="D16" s="28" t="s">
        <v>96</v>
      </c>
      <c r="E16" s="78" t="s">
        <v>96</v>
      </c>
      <c r="F16" s="89" t="s">
        <v>96</v>
      </c>
      <c r="G16" s="89" t="s">
        <v>103</v>
      </c>
      <c r="H16" s="28" t="s">
        <v>106</v>
      </c>
      <c r="I16" s="28" t="s">
        <v>109</v>
      </c>
      <c r="J16" s="78" t="s">
        <v>100</v>
      </c>
      <c r="K16" s="78" t="s">
        <v>112</v>
      </c>
    </row>
    <row r="17" spans="1:11" ht="14.25" customHeight="1">
      <c r="A17" s="13" t="s">
        <v>54</v>
      </c>
      <c r="B17" s="27">
        <v>49</v>
      </c>
      <c r="C17" s="27">
        <v>1769</v>
      </c>
      <c r="D17" s="27">
        <v>730870</v>
      </c>
      <c r="E17" s="29">
        <v>3524144</v>
      </c>
      <c r="F17" s="57">
        <v>443417</v>
      </c>
      <c r="G17" s="57">
        <v>492090</v>
      </c>
      <c r="H17" s="27">
        <v>5515219</v>
      </c>
      <c r="I17" s="27">
        <v>1587277</v>
      </c>
      <c r="J17" s="29">
        <v>1711536</v>
      </c>
      <c r="K17" s="29">
        <v>403454</v>
      </c>
    </row>
    <row r="18" spans="1:11" ht="14.25" customHeight="1">
      <c r="A18" s="13" t="s">
        <v>55</v>
      </c>
      <c r="B18" s="27">
        <v>6</v>
      </c>
      <c r="C18" s="27">
        <v>275</v>
      </c>
      <c r="D18" s="27">
        <v>107895</v>
      </c>
      <c r="E18" s="29">
        <v>467731</v>
      </c>
      <c r="F18" s="89">
        <v>79195</v>
      </c>
      <c r="G18" s="89">
        <v>71771</v>
      </c>
      <c r="H18" s="27">
        <v>825577</v>
      </c>
      <c r="I18" s="27">
        <v>80552</v>
      </c>
      <c r="J18" s="29">
        <v>310511</v>
      </c>
      <c r="K18" s="29">
        <v>47190</v>
      </c>
    </row>
    <row r="19" spans="1:11" ht="14.25" customHeight="1">
      <c r="A19" s="13" t="s">
        <v>56</v>
      </c>
      <c r="B19" s="28" t="s">
        <v>93</v>
      </c>
      <c r="C19" s="28" t="s">
        <v>93</v>
      </c>
      <c r="D19" s="78" t="s">
        <v>93</v>
      </c>
      <c r="E19" s="78" t="s">
        <v>93</v>
      </c>
      <c r="F19" s="89" t="s">
        <v>93</v>
      </c>
      <c r="G19" s="28" t="s">
        <v>104</v>
      </c>
      <c r="H19" s="28" t="s">
        <v>107</v>
      </c>
      <c r="I19" s="28" t="s">
        <v>110</v>
      </c>
      <c r="J19" s="78" t="s">
        <v>101</v>
      </c>
      <c r="K19" s="78" t="s">
        <v>94</v>
      </c>
    </row>
    <row r="20" spans="1:11" ht="14.25" customHeight="1">
      <c r="A20" s="13" t="s">
        <v>57</v>
      </c>
      <c r="B20" s="27">
        <v>12</v>
      </c>
      <c r="C20" s="27">
        <v>329</v>
      </c>
      <c r="D20" s="27">
        <v>127379</v>
      </c>
      <c r="E20" s="29">
        <v>281959</v>
      </c>
      <c r="F20" s="89">
        <v>90674</v>
      </c>
      <c r="G20" s="89">
        <v>109084</v>
      </c>
      <c r="H20" s="27">
        <v>721911</v>
      </c>
      <c r="I20" s="27">
        <v>112660</v>
      </c>
      <c r="J20" s="78">
        <v>412670</v>
      </c>
      <c r="K20" s="78">
        <v>33877</v>
      </c>
    </row>
    <row r="21" spans="1:11" ht="14.25" customHeight="1">
      <c r="A21" s="13" t="s">
        <v>58</v>
      </c>
      <c r="B21" s="27">
        <v>6</v>
      </c>
      <c r="C21" s="27">
        <v>60</v>
      </c>
      <c r="D21" s="27">
        <v>23368</v>
      </c>
      <c r="E21" s="29">
        <v>236484</v>
      </c>
      <c r="F21" s="89" t="s">
        <v>93</v>
      </c>
      <c r="G21" s="89" t="s">
        <v>104</v>
      </c>
      <c r="H21" s="27">
        <v>297063</v>
      </c>
      <c r="I21" s="27">
        <v>444390</v>
      </c>
      <c r="J21" s="78">
        <v>57694</v>
      </c>
      <c r="K21" s="78" t="s">
        <v>94</v>
      </c>
    </row>
    <row r="22" spans="1:11" ht="14.25" customHeight="1">
      <c r="A22" s="13" t="s">
        <v>59</v>
      </c>
      <c r="B22" s="27">
        <v>9</v>
      </c>
      <c r="C22" s="27">
        <v>742</v>
      </c>
      <c r="D22" s="27">
        <v>489905</v>
      </c>
      <c r="E22" s="29">
        <v>2040398</v>
      </c>
      <c r="F22" s="89">
        <v>253179</v>
      </c>
      <c r="G22" s="89">
        <v>276760</v>
      </c>
      <c r="H22" s="27">
        <v>2892099</v>
      </c>
      <c r="I22" s="27">
        <v>2237422</v>
      </c>
      <c r="J22" s="29">
        <v>737554</v>
      </c>
      <c r="K22" s="29">
        <v>126758</v>
      </c>
    </row>
    <row r="23" spans="1:11" ht="14.25" customHeight="1">
      <c r="A23" s="13" t="s">
        <v>60</v>
      </c>
      <c r="B23" s="27">
        <v>76</v>
      </c>
      <c r="C23" s="27">
        <v>1282</v>
      </c>
      <c r="D23" s="27">
        <v>515956</v>
      </c>
      <c r="E23" s="29">
        <v>1480150</v>
      </c>
      <c r="F23" s="57">
        <v>246576</v>
      </c>
      <c r="G23" s="57">
        <v>243377</v>
      </c>
      <c r="H23" s="27">
        <v>2931026</v>
      </c>
      <c r="I23" s="27">
        <v>5199681</v>
      </c>
      <c r="J23" s="29">
        <v>1323317</v>
      </c>
      <c r="K23" s="29">
        <v>40060</v>
      </c>
    </row>
    <row r="24" spans="1:11" ht="14.25" customHeight="1">
      <c r="A24" s="13" t="s">
        <v>61</v>
      </c>
      <c r="B24" s="27">
        <v>58</v>
      </c>
      <c r="C24" s="27">
        <v>781</v>
      </c>
      <c r="D24" s="27">
        <v>321388</v>
      </c>
      <c r="E24" s="29">
        <v>1530278</v>
      </c>
      <c r="F24" s="89">
        <v>220511</v>
      </c>
      <c r="G24" s="89">
        <v>473288</v>
      </c>
      <c r="H24" s="27">
        <v>2532099</v>
      </c>
      <c r="I24" s="27">
        <v>2283850</v>
      </c>
      <c r="J24" s="29">
        <v>1185712</v>
      </c>
      <c r="K24" s="29">
        <v>235422</v>
      </c>
    </row>
    <row r="25" spans="1:11" ht="14.25" customHeight="1">
      <c r="A25" s="13" t="s">
        <v>62</v>
      </c>
      <c r="B25" s="27">
        <v>13</v>
      </c>
      <c r="C25" s="27">
        <v>467</v>
      </c>
      <c r="D25" s="27">
        <v>256644</v>
      </c>
      <c r="E25" s="29">
        <v>1389757</v>
      </c>
      <c r="F25" s="57">
        <v>92740</v>
      </c>
      <c r="G25" s="57">
        <v>90398</v>
      </c>
      <c r="H25" s="27">
        <v>2003192</v>
      </c>
      <c r="I25" s="27">
        <v>625874</v>
      </c>
      <c r="J25" s="29">
        <v>550579</v>
      </c>
      <c r="K25" s="29">
        <v>10184</v>
      </c>
    </row>
    <row r="26" spans="1:11" ht="14.25" customHeight="1">
      <c r="A26" s="13" t="s">
        <v>63</v>
      </c>
      <c r="B26" s="27">
        <v>6</v>
      </c>
      <c r="C26" s="27">
        <v>266</v>
      </c>
      <c r="D26" s="27">
        <v>104171</v>
      </c>
      <c r="E26" s="29">
        <v>270022</v>
      </c>
      <c r="F26" s="57">
        <v>8277</v>
      </c>
      <c r="G26" s="57">
        <v>8293</v>
      </c>
      <c r="H26" s="27">
        <v>491968</v>
      </c>
      <c r="I26" s="27">
        <v>56681</v>
      </c>
      <c r="J26" s="29">
        <v>205761</v>
      </c>
      <c r="K26" s="29">
        <v>15547</v>
      </c>
    </row>
    <row r="27" spans="1:11" ht="14.25" customHeight="1">
      <c r="A27" s="13" t="s">
        <v>64</v>
      </c>
      <c r="B27" s="27">
        <v>17</v>
      </c>
      <c r="C27" s="27">
        <v>1708</v>
      </c>
      <c r="D27" s="27">
        <v>1427846</v>
      </c>
      <c r="E27" s="29">
        <v>2516638</v>
      </c>
      <c r="F27" s="57">
        <v>323330</v>
      </c>
      <c r="G27" s="57">
        <v>361918</v>
      </c>
      <c r="H27" s="27">
        <v>5510243</v>
      </c>
      <c r="I27" s="27">
        <v>481450</v>
      </c>
      <c r="J27" s="29">
        <v>2764532</v>
      </c>
      <c r="K27" s="29">
        <v>424561</v>
      </c>
    </row>
    <row r="28" spans="1:11" ht="14.25" customHeight="1">
      <c r="A28" s="13" t="s">
        <v>65</v>
      </c>
      <c r="B28" s="27">
        <v>39</v>
      </c>
      <c r="C28" s="27">
        <v>1504</v>
      </c>
      <c r="D28" s="27">
        <v>685666</v>
      </c>
      <c r="E28" s="29">
        <v>1779799</v>
      </c>
      <c r="F28" s="57">
        <v>114063</v>
      </c>
      <c r="G28" s="57">
        <v>139704</v>
      </c>
      <c r="H28" s="27">
        <v>3120492</v>
      </c>
      <c r="I28" s="27">
        <v>2708904</v>
      </c>
      <c r="J28" s="29">
        <v>1166001</v>
      </c>
      <c r="K28" s="29">
        <v>139268</v>
      </c>
    </row>
    <row r="29" spans="1:11" ht="14.25" customHeight="1">
      <c r="A29" s="13" t="s">
        <v>66</v>
      </c>
      <c r="B29" s="27">
        <v>12</v>
      </c>
      <c r="C29" s="27">
        <v>678</v>
      </c>
      <c r="D29" s="27">
        <v>318723</v>
      </c>
      <c r="E29" s="29">
        <v>510894</v>
      </c>
      <c r="F29" s="89">
        <v>335249</v>
      </c>
      <c r="G29" s="89">
        <v>359639</v>
      </c>
      <c r="H29" s="27">
        <v>1848122</v>
      </c>
      <c r="I29" s="27">
        <v>187462</v>
      </c>
      <c r="J29" s="29">
        <v>1311624</v>
      </c>
      <c r="K29" s="29">
        <v>137891</v>
      </c>
    </row>
    <row r="30" spans="1:11" ht="14.25" customHeight="1">
      <c r="A30" s="14" t="s">
        <v>67</v>
      </c>
      <c r="B30" s="72">
        <v>11</v>
      </c>
      <c r="C30" s="77">
        <v>171</v>
      </c>
      <c r="D30" s="104">
        <v>56390</v>
      </c>
      <c r="E30" s="105">
        <v>108202</v>
      </c>
      <c r="F30" s="104">
        <v>4264</v>
      </c>
      <c r="G30" s="104">
        <v>4310</v>
      </c>
      <c r="H30" s="104">
        <v>258403</v>
      </c>
      <c r="I30" s="104">
        <v>253896</v>
      </c>
      <c r="J30" s="102">
        <v>139319</v>
      </c>
      <c r="K30" s="102">
        <v>3321</v>
      </c>
    </row>
    <row r="31" ht="12">
      <c r="A31" s="11" t="s">
        <v>87</v>
      </c>
    </row>
    <row r="32" ht="12">
      <c r="A32" s="11" t="s">
        <v>130</v>
      </c>
    </row>
  </sheetData>
  <printOptions/>
  <pageMargins left="0.93" right="0.69" top="0.8" bottom="1" header="0.512" footer="0.512"/>
  <pageSetup horizontalDpi="600" verticalDpi="600" orientation="portrait" paperSize="9" scale="84" r:id="rId1"/>
  <colBreaks count="1" manualBreakCount="1">
    <brk id="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32"/>
  <sheetViews>
    <sheetView zoomScale="75" zoomScaleNormal="75" zoomScaleSheetLayoutView="65" workbookViewId="0" topLeftCell="A1">
      <selection activeCell="A1" sqref="A1"/>
    </sheetView>
  </sheetViews>
  <sheetFormatPr defaultColWidth="8.00390625" defaultRowHeight="13.5"/>
  <cols>
    <col min="1" max="1" width="27.625" style="20" customWidth="1"/>
    <col min="2" max="2" width="11.125" style="20" customWidth="1"/>
    <col min="3" max="15" width="12.625" style="20" customWidth="1"/>
    <col min="16" max="17" width="10.75390625" style="20" customWidth="1"/>
    <col min="18" max="16384" width="8.00390625" style="20" customWidth="1"/>
  </cols>
  <sheetData>
    <row r="1" spans="1:14" s="53" customFormat="1" ht="21" customHeight="1">
      <c r="A1" s="51"/>
      <c r="B1" s="170" t="s">
        <v>118</v>
      </c>
      <c r="C1" s="170"/>
      <c r="D1" s="170"/>
      <c r="E1" s="170"/>
      <c r="F1" s="170"/>
      <c r="G1" s="170"/>
      <c r="H1" s="171" t="s">
        <v>31</v>
      </c>
      <c r="I1" s="171"/>
      <c r="J1" s="171"/>
      <c r="K1" s="171"/>
      <c r="L1" s="171"/>
      <c r="M1" s="171"/>
      <c r="N1" s="171"/>
    </row>
    <row r="2" spans="1:14" s="53" customFormat="1" ht="18.75" customHeight="1">
      <c r="A2" s="112"/>
      <c r="B2" s="51"/>
      <c r="C2" s="51"/>
      <c r="D2" s="51"/>
      <c r="E2" s="51"/>
      <c r="F2" s="51"/>
      <c r="G2" s="51"/>
      <c r="H2" s="52"/>
      <c r="I2" s="52"/>
      <c r="J2" s="52"/>
      <c r="K2" s="52"/>
      <c r="L2" s="52"/>
      <c r="M2" s="52"/>
      <c r="N2" s="52"/>
    </row>
    <row r="3" spans="1:17" ht="15" customHeight="1">
      <c r="A3" s="20" t="s">
        <v>15</v>
      </c>
      <c r="B3" s="44"/>
      <c r="O3" s="23" t="s">
        <v>115</v>
      </c>
      <c r="Q3" s="23"/>
    </row>
    <row r="4" spans="1:15" ht="33" customHeight="1">
      <c r="A4" s="176" t="s">
        <v>16</v>
      </c>
      <c r="B4" s="172" t="s">
        <v>32</v>
      </c>
      <c r="C4" s="172"/>
      <c r="D4" s="172" t="s">
        <v>33</v>
      </c>
      <c r="E4" s="172"/>
      <c r="F4" s="172" t="s">
        <v>34</v>
      </c>
      <c r="G4" s="173"/>
      <c r="H4" s="174" t="s">
        <v>35</v>
      </c>
      <c r="I4" s="172"/>
      <c r="J4" s="174" t="s">
        <v>36</v>
      </c>
      <c r="K4" s="172"/>
      <c r="L4" s="172" t="s">
        <v>37</v>
      </c>
      <c r="M4" s="172"/>
      <c r="N4" s="172" t="s">
        <v>38</v>
      </c>
      <c r="O4" s="173"/>
    </row>
    <row r="5" spans="1:15" ht="33" customHeight="1">
      <c r="A5" s="176"/>
      <c r="B5" s="21" t="s">
        <v>39</v>
      </c>
      <c r="C5" s="21" t="s">
        <v>40</v>
      </c>
      <c r="D5" s="21" t="s">
        <v>39</v>
      </c>
      <c r="E5" s="21" t="s">
        <v>40</v>
      </c>
      <c r="F5" s="21" t="s">
        <v>39</v>
      </c>
      <c r="G5" s="22" t="s">
        <v>40</v>
      </c>
      <c r="H5" s="39" t="s">
        <v>39</v>
      </c>
      <c r="I5" s="21" t="s">
        <v>40</v>
      </c>
      <c r="J5" s="39" t="s">
        <v>39</v>
      </c>
      <c r="K5" s="21" t="s">
        <v>40</v>
      </c>
      <c r="L5" s="21" t="s">
        <v>39</v>
      </c>
      <c r="M5" s="21" t="s">
        <v>40</v>
      </c>
      <c r="N5" s="21" t="s">
        <v>39</v>
      </c>
      <c r="O5" s="22" t="s">
        <v>40</v>
      </c>
    </row>
    <row r="6" spans="1:15" s="37" customFormat="1" ht="33" customHeight="1">
      <c r="A6" s="16" t="s">
        <v>1</v>
      </c>
      <c r="B6" s="58">
        <f>SUM(B7:B30)</f>
        <v>554</v>
      </c>
      <c r="C6" s="85">
        <f>B6/B$6%</f>
        <v>100</v>
      </c>
      <c r="D6" s="58">
        <f>SUM(D7:D30)</f>
        <v>13786</v>
      </c>
      <c r="E6" s="86">
        <f>D6/D$6%</f>
        <v>99.99999999999999</v>
      </c>
      <c r="F6" s="58">
        <v>6438099</v>
      </c>
      <c r="G6" s="87">
        <f>F6/F$6%</f>
        <v>100</v>
      </c>
      <c r="H6" s="118">
        <v>19949531</v>
      </c>
      <c r="I6" s="85">
        <f>H6/H$6%</f>
        <v>100</v>
      </c>
      <c r="J6" s="58">
        <v>37298850</v>
      </c>
      <c r="K6" s="86">
        <f>J6/J$6%</f>
        <v>100</v>
      </c>
      <c r="L6" s="58">
        <v>37699592</v>
      </c>
      <c r="M6" s="86">
        <f>L6/L$6%</f>
        <v>100</v>
      </c>
      <c r="N6" s="88">
        <v>1758822</v>
      </c>
      <c r="O6" s="93">
        <f>N6/N$6%</f>
        <v>100</v>
      </c>
    </row>
    <row r="7" spans="1:15" ht="33" customHeight="1">
      <c r="A7" s="13" t="s">
        <v>44</v>
      </c>
      <c r="B7" s="27">
        <v>21</v>
      </c>
      <c r="C7" s="94">
        <f>B7/B$6%</f>
        <v>3.7906137184115525</v>
      </c>
      <c r="D7" s="27">
        <v>680</v>
      </c>
      <c r="E7" s="94">
        <f>D7/D$6%</f>
        <v>4.932540258232989</v>
      </c>
      <c r="F7" s="27">
        <v>213538</v>
      </c>
      <c r="G7" s="95">
        <f>F7/F$6%</f>
        <v>3.31678652347533</v>
      </c>
      <c r="H7" s="116">
        <v>539347</v>
      </c>
      <c r="I7" s="94">
        <f>H7/H$6%</f>
        <v>2.7035572916476083</v>
      </c>
      <c r="J7" s="27">
        <v>1098413</v>
      </c>
      <c r="K7" s="94">
        <f>J7/J$6%</f>
        <v>2.9448977649444954</v>
      </c>
      <c r="L7" s="27">
        <v>352756</v>
      </c>
      <c r="M7" s="94">
        <f>L7/L$6%</f>
        <v>0.9357024341271386</v>
      </c>
      <c r="N7" s="29">
        <v>36337</v>
      </c>
      <c r="O7" s="95">
        <f>N7/N$6%</f>
        <v>2.065985074100733</v>
      </c>
    </row>
    <row r="8" spans="1:16" ht="33" customHeight="1">
      <c r="A8" s="13" t="s">
        <v>45</v>
      </c>
      <c r="B8" s="27">
        <v>3</v>
      </c>
      <c r="C8" s="94">
        <f>B8/B$6%</f>
        <v>0.5415162454873647</v>
      </c>
      <c r="D8" s="27">
        <v>28</v>
      </c>
      <c r="E8" s="94">
        <f>D8/D$6%</f>
        <v>0.20310459886841722</v>
      </c>
      <c r="F8" s="28" t="s">
        <v>96</v>
      </c>
      <c r="G8" s="78" t="s">
        <v>96</v>
      </c>
      <c r="H8" s="55" t="s">
        <v>96</v>
      </c>
      <c r="I8" s="28" t="s">
        <v>96</v>
      </c>
      <c r="J8" s="28" t="s">
        <v>106</v>
      </c>
      <c r="K8" s="28" t="s">
        <v>96</v>
      </c>
      <c r="L8" s="28" t="s">
        <v>109</v>
      </c>
      <c r="M8" s="28" t="s">
        <v>96</v>
      </c>
      <c r="N8" s="28" t="s">
        <v>112</v>
      </c>
      <c r="O8" s="78" t="s">
        <v>96</v>
      </c>
      <c r="P8" s="117"/>
    </row>
    <row r="9" spans="1:15" ht="33" customHeight="1">
      <c r="A9" s="13" t="s">
        <v>46</v>
      </c>
      <c r="B9" s="28" t="s">
        <v>93</v>
      </c>
      <c r="C9" s="96" t="s">
        <v>93</v>
      </c>
      <c r="D9" s="28" t="s">
        <v>93</v>
      </c>
      <c r="E9" s="96" t="s">
        <v>93</v>
      </c>
      <c r="F9" s="78" t="s">
        <v>93</v>
      </c>
      <c r="G9" s="97" t="s">
        <v>93</v>
      </c>
      <c r="H9" s="55" t="s">
        <v>93</v>
      </c>
      <c r="I9" s="96" t="s">
        <v>93</v>
      </c>
      <c r="J9" s="28" t="s">
        <v>107</v>
      </c>
      <c r="K9" s="96" t="s">
        <v>93</v>
      </c>
      <c r="L9" s="28" t="s">
        <v>110</v>
      </c>
      <c r="M9" s="96" t="s">
        <v>93</v>
      </c>
      <c r="N9" s="78" t="s">
        <v>94</v>
      </c>
      <c r="O9" s="97" t="s">
        <v>93</v>
      </c>
    </row>
    <row r="10" spans="1:17" ht="33" customHeight="1">
      <c r="A10" s="13" t="s">
        <v>47</v>
      </c>
      <c r="B10" s="27">
        <v>16</v>
      </c>
      <c r="C10" s="94">
        <f aca="true" t="shared" si="0" ref="C10:C18">B10/B$6%</f>
        <v>2.888086642599278</v>
      </c>
      <c r="D10" s="27">
        <v>207</v>
      </c>
      <c r="E10" s="94">
        <f aca="true" t="shared" si="1" ref="E10:E18">D10/D$6%</f>
        <v>1.501523284491513</v>
      </c>
      <c r="F10" s="27">
        <v>41127</v>
      </c>
      <c r="G10" s="95">
        <f>F10/F$6%</f>
        <v>0.6388065793955638</v>
      </c>
      <c r="H10" s="116">
        <v>31647</v>
      </c>
      <c r="I10" s="94">
        <f>H10/H$6%</f>
        <v>0.15863530826865052</v>
      </c>
      <c r="J10" s="27">
        <v>130425</v>
      </c>
      <c r="K10" s="94">
        <f>J10/J$6%</f>
        <v>0.3496756602415356</v>
      </c>
      <c r="L10" s="27">
        <v>388880</v>
      </c>
      <c r="M10" s="94">
        <f>L10/L$6%</f>
        <v>1.0315230997725386</v>
      </c>
      <c r="N10" s="78">
        <v>5</v>
      </c>
      <c r="O10" s="97" t="s">
        <v>93</v>
      </c>
      <c r="Q10" s="38"/>
    </row>
    <row r="11" spans="1:15" ht="33" customHeight="1">
      <c r="A11" s="13" t="s">
        <v>48</v>
      </c>
      <c r="B11" s="27">
        <v>72</v>
      </c>
      <c r="C11" s="94">
        <f t="shared" si="0"/>
        <v>12.99638989169675</v>
      </c>
      <c r="D11" s="27">
        <v>1131</v>
      </c>
      <c r="E11" s="94">
        <f t="shared" si="1"/>
        <v>8.203975047149282</v>
      </c>
      <c r="F11" s="27">
        <v>370859</v>
      </c>
      <c r="G11" s="95">
        <f>F11/F$6%</f>
        <v>5.760380509836833</v>
      </c>
      <c r="H11" s="116">
        <v>1084965</v>
      </c>
      <c r="I11" s="94">
        <f>H11/H$6%</f>
        <v>5.438548906237445</v>
      </c>
      <c r="J11" s="27">
        <v>1907661</v>
      </c>
      <c r="K11" s="94">
        <f>J11/J$6%</f>
        <v>5.114530340747771</v>
      </c>
      <c r="L11" s="27">
        <v>5438548</v>
      </c>
      <c r="M11" s="94">
        <f>L11/L$6%</f>
        <v>14.426012886293305</v>
      </c>
      <c r="N11" s="29">
        <v>83022</v>
      </c>
      <c r="O11" s="95">
        <f>N11/N$6%</f>
        <v>4.720318485895673</v>
      </c>
    </row>
    <row r="12" spans="1:15" ht="33" customHeight="1">
      <c r="A12" s="13" t="s">
        <v>49</v>
      </c>
      <c r="B12" s="27">
        <v>107</v>
      </c>
      <c r="C12" s="94">
        <f t="shared" si="0"/>
        <v>19.314079422382672</v>
      </c>
      <c r="D12" s="27">
        <v>1175</v>
      </c>
      <c r="E12" s="94">
        <f t="shared" si="1"/>
        <v>8.523139416799651</v>
      </c>
      <c r="F12" s="27">
        <v>376033</v>
      </c>
      <c r="G12" s="95">
        <f>F12/F$6%</f>
        <v>5.840745847493181</v>
      </c>
      <c r="H12" s="116">
        <v>848489</v>
      </c>
      <c r="I12" s="94">
        <f>H12/H$6%</f>
        <v>4.2531776812196735</v>
      </c>
      <c r="J12" s="27">
        <v>1681508</v>
      </c>
      <c r="K12" s="94">
        <f>J12/J$6%</f>
        <v>4.508203336027786</v>
      </c>
      <c r="L12" s="27">
        <v>11518851</v>
      </c>
      <c r="M12" s="94">
        <f>L12/L$6%</f>
        <v>30.554312099717155</v>
      </c>
      <c r="N12" s="29">
        <v>3603</v>
      </c>
      <c r="O12" s="95">
        <f>N12/N$6%</f>
        <v>0.20485302094242622</v>
      </c>
    </row>
    <row r="13" spans="1:15" ht="33" customHeight="1">
      <c r="A13" s="13" t="s">
        <v>50</v>
      </c>
      <c r="B13" s="27">
        <v>5</v>
      </c>
      <c r="C13" s="94">
        <f t="shared" si="0"/>
        <v>0.9025270758122743</v>
      </c>
      <c r="D13" s="27">
        <v>110</v>
      </c>
      <c r="E13" s="94">
        <f t="shared" si="1"/>
        <v>0.7979109241259248</v>
      </c>
      <c r="F13" s="27">
        <v>30083</v>
      </c>
      <c r="G13" s="95">
        <f>F13/F$6%</f>
        <v>0.46726525951216347</v>
      </c>
      <c r="H13" s="116">
        <v>54384</v>
      </c>
      <c r="I13" s="94">
        <f>H13/H$6%</f>
        <v>0.27260791243663823</v>
      </c>
      <c r="J13" s="27">
        <v>117919</v>
      </c>
      <c r="K13" s="94">
        <f>J13/J$6%</f>
        <v>0.3161464763658933</v>
      </c>
      <c r="L13" s="27">
        <v>57684</v>
      </c>
      <c r="M13" s="94">
        <f>L13/L$6%</f>
        <v>0.15300961347273997</v>
      </c>
      <c r="N13" s="29">
        <v>972</v>
      </c>
      <c r="O13" s="97" t="s">
        <v>93</v>
      </c>
    </row>
    <row r="14" spans="1:15" ht="33" customHeight="1">
      <c r="A14" s="13" t="s">
        <v>51</v>
      </c>
      <c r="B14" s="27">
        <v>11</v>
      </c>
      <c r="C14" s="94">
        <f t="shared" si="0"/>
        <v>1.9855595667870036</v>
      </c>
      <c r="D14" s="27">
        <v>151</v>
      </c>
      <c r="E14" s="94">
        <f t="shared" si="1"/>
        <v>1.0953140867546785</v>
      </c>
      <c r="F14" s="27">
        <v>51919</v>
      </c>
      <c r="G14" s="95">
        <f>F14/F$6%</f>
        <v>0.8064337003826751</v>
      </c>
      <c r="H14" s="116">
        <v>104686</v>
      </c>
      <c r="I14" s="94">
        <f>H14/H$6%</f>
        <v>0.5247541909631861</v>
      </c>
      <c r="J14" s="27">
        <v>202332</v>
      </c>
      <c r="K14" s="94">
        <f>J14/J$6%</f>
        <v>0.542461764906961</v>
      </c>
      <c r="L14" s="27">
        <v>3581042</v>
      </c>
      <c r="M14" s="94">
        <f>L14/L$6%</f>
        <v>9.498887945524716</v>
      </c>
      <c r="N14" s="29">
        <v>623</v>
      </c>
      <c r="O14" s="97" t="s">
        <v>93</v>
      </c>
    </row>
    <row r="15" spans="1:15" ht="33" customHeight="1">
      <c r="A15" s="13" t="s">
        <v>52</v>
      </c>
      <c r="B15" s="27">
        <v>4</v>
      </c>
      <c r="C15" s="94">
        <f t="shared" si="0"/>
        <v>0.7220216606498195</v>
      </c>
      <c r="D15" s="28">
        <v>262</v>
      </c>
      <c r="E15" s="94">
        <f t="shared" si="1"/>
        <v>1.9004787465544755</v>
      </c>
      <c r="F15" s="28">
        <v>177302</v>
      </c>
      <c r="G15" s="98" t="s">
        <v>2</v>
      </c>
      <c r="H15" s="55">
        <v>1101498</v>
      </c>
      <c r="I15" s="99" t="s">
        <v>2</v>
      </c>
      <c r="J15" s="28">
        <v>3121521</v>
      </c>
      <c r="K15" s="98" t="s">
        <v>2</v>
      </c>
      <c r="L15" s="28">
        <v>89872</v>
      </c>
      <c r="M15" s="98" t="s">
        <v>2</v>
      </c>
      <c r="N15" s="78">
        <v>16727</v>
      </c>
      <c r="O15" s="100" t="s">
        <v>2</v>
      </c>
    </row>
    <row r="16" spans="1:15" ht="33" customHeight="1">
      <c r="A16" s="13" t="s">
        <v>53</v>
      </c>
      <c r="B16" s="27">
        <v>1</v>
      </c>
      <c r="C16" s="94">
        <f t="shared" si="0"/>
        <v>0.18050541516245489</v>
      </c>
      <c r="D16" s="28">
        <v>10</v>
      </c>
      <c r="E16" s="94">
        <f t="shared" si="1"/>
        <v>0.07253735673872043</v>
      </c>
      <c r="F16" s="28" t="s">
        <v>96</v>
      </c>
      <c r="G16" s="98" t="s">
        <v>2</v>
      </c>
      <c r="H16" s="55" t="s">
        <v>96</v>
      </c>
      <c r="I16" s="99" t="s">
        <v>2</v>
      </c>
      <c r="J16" s="28" t="s">
        <v>106</v>
      </c>
      <c r="K16" s="99" t="s">
        <v>2</v>
      </c>
      <c r="L16" s="28" t="s">
        <v>109</v>
      </c>
      <c r="M16" s="99" t="s">
        <v>2</v>
      </c>
      <c r="N16" s="78" t="s">
        <v>112</v>
      </c>
      <c r="O16" s="100" t="s">
        <v>2</v>
      </c>
    </row>
    <row r="17" spans="1:15" ht="33" customHeight="1">
      <c r="A17" s="13" t="s">
        <v>54</v>
      </c>
      <c r="B17" s="27">
        <v>49</v>
      </c>
      <c r="C17" s="94">
        <f t="shared" si="0"/>
        <v>8.844765342960288</v>
      </c>
      <c r="D17" s="27">
        <v>1769</v>
      </c>
      <c r="E17" s="94">
        <f t="shared" si="1"/>
        <v>12.831858407079645</v>
      </c>
      <c r="F17" s="27">
        <v>730870</v>
      </c>
      <c r="G17" s="95">
        <f>F17/F$6%</f>
        <v>11.3522640767096</v>
      </c>
      <c r="H17" s="116">
        <v>3524144</v>
      </c>
      <c r="I17" s="94">
        <f>H17/H$6%</f>
        <v>17.665297494963667</v>
      </c>
      <c r="J17" s="27">
        <v>5515219</v>
      </c>
      <c r="K17" s="94">
        <f>J17/J$6%</f>
        <v>14.786565805648163</v>
      </c>
      <c r="L17" s="27">
        <v>1587277</v>
      </c>
      <c r="M17" s="94">
        <f>L17/L$6%</f>
        <v>4.210329384997058</v>
      </c>
      <c r="N17" s="29">
        <v>403454</v>
      </c>
      <c r="O17" s="95">
        <f>N17/N$6%</f>
        <v>22.938876134139782</v>
      </c>
    </row>
    <row r="18" spans="1:15" ht="33" customHeight="1">
      <c r="A18" s="13" t="s">
        <v>55</v>
      </c>
      <c r="B18" s="27">
        <v>6</v>
      </c>
      <c r="C18" s="94">
        <f t="shared" si="0"/>
        <v>1.0830324909747293</v>
      </c>
      <c r="D18" s="27">
        <v>275</v>
      </c>
      <c r="E18" s="94">
        <f t="shared" si="1"/>
        <v>1.9947773103148119</v>
      </c>
      <c r="F18" s="27">
        <v>107895</v>
      </c>
      <c r="G18" s="95">
        <f>F18/F$6%</f>
        <v>1.6758828964885442</v>
      </c>
      <c r="H18" s="116">
        <v>467731</v>
      </c>
      <c r="I18" s="94">
        <f>H18/H$6%</f>
        <v>2.344571408721338</v>
      </c>
      <c r="J18" s="27">
        <v>825577</v>
      </c>
      <c r="K18" s="94">
        <f>J18/J$6%</f>
        <v>2.213411405445476</v>
      </c>
      <c r="L18" s="27">
        <v>80552</v>
      </c>
      <c r="M18" s="94">
        <f>L18/L$6%</f>
        <v>0.21366809486956784</v>
      </c>
      <c r="N18" s="29">
        <v>47190</v>
      </c>
      <c r="O18" s="95">
        <f>N18/N$6%</f>
        <v>2.6830458113441837</v>
      </c>
    </row>
    <row r="19" spans="1:15" ht="33" customHeight="1">
      <c r="A19" s="13" t="s">
        <v>56</v>
      </c>
      <c r="B19" s="28" t="s">
        <v>93</v>
      </c>
      <c r="C19" s="96" t="s">
        <v>93</v>
      </c>
      <c r="D19" s="28" t="s">
        <v>93</v>
      </c>
      <c r="E19" s="96" t="s">
        <v>93</v>
      </c>
      <c r="F19" s="78" t="s">
        <v>93</v>
      </c>
      <c r="G19" s="97" t="s">
        <v>93</v>
      </c>
      <c r="H19" s="55" t="s">
        <v>93</v>
      </c>
      <c r="I19" s="96" t="s">
        <v>93</v>
      </c>
      <c r="J19" s="28" t="s">
        <v>107</v>
      </c>
      <c r="K19" s="96" t="s">
        <v>93</v>
      </c>
      <c r="L19" s="28" t="s">
        <v>110</v>
      </c>
      <c r="M19" s="96" t="s">
        <v>93</v>
      </c>
      <c r="N19" s="78" t="s">
        <v>94</v>
      </c>
      <c r="O19" s="97" t="s">
        <v>93</v>
      </c>
    </row>
    <row r="20" spans="1:15" ht="33" customHeight="1">
      <c r="A20" s="13" t="s">
        <v>57</v>
      </c>
      <c r="B20" s="27">
        <v>12</v>
      </c>
      <c r="C20" s="94">
        <f aca="true" t="shared" si="2" ref="C20:C30">B20/B$6%</f>
        <v>2.1660649819494586</v>
      </c>
      <c r="D20" s="27">
        <v>329</v>
      </c>
      <c r="E20" s="94">
        <f aca="true" t="shared" si="3" ref="E20:E30">D20/D$6%</f>
        <v>2.386479036703902</v>
      </c>
      <c r="F20" s="27">
        <v>127379</v>
      </c>
      <c r="G20" s="95">
        <f aca="true" t="shared" si="4" ref="G20:G28">F20/F$6%</f>
        <v>1.9785188143270243</v>
      </c>
      <c r="H20" s="116">
        <v>281959</v>
      </c>
      <c r="I20" s="94">
        <f aca="true" t="shared" si="5" ref="I20:I27">H20/H$6%</f>
        <v>1.4133615471962724</v>
      </c>
      <c r="J20" s="27">
        <v>721911</v>
      </c>
      <c r="K20" s="94">
        <f aca="true" t="shared" si="6" ref="K20:K28">J20/J$6%</f>
        <v>1.9354779034742358</v>
      </c>
      <c r="L20" s="27">
        <v>112660</v>
      </c>
      <c r="M20" s="94">
        <f aca="true" t="shared" si="7" ref="M20:M30">L20/L$6%</f>
        <v>0.2988361253352556</v>
      </c>
      <c r="N20" s="78">
        <v>33877</v>
      </c>
      <c r="O20" s="95">
        <f>N20/N$6%</f>
        <v>1.926118731742041</v>
      </c>
    </row>
    <row r="21" spans="1:15" ht="33" customHeight="1">
      <c r="A21" s="13" t="s">
        <v>58</v>
      </c>
      <c r="B21" s="27">
        <v>6</v>
      </c>
      <c r="C21" s="94">
        <f t="shared" si="2"/>
        <v>1.0830324909747293</v>
      </c>
      <c r="D21" s="27">
        <v>60</v>
      </c>
      <c r="E21" s="94">
        <f t="shared" si="3"/>
        <v>0.4352241404323226</v>
      </c>
      <c r="F21" s="27">
        <v>23368</v>
      </c>
      <c r="G21" s="95">
        <f t="shared" si="4"/>
        <v>0.36296428495430094</v>
      </c>
      <c r="H21" s="116">
        <v>236484</v>
      </c>
      <c r="I21" s="94">
        <f t="shared" si="5"/>
        <v>1.1854113262111274</v>
      </c>
      <c r="J21" s="27">
        <v>297063</v>
      </c>
      <c r="K21" s="94">
        <f t="shared" si="6"/>
        <v>0.7964401047217273</v>
      </c>
      <c r="L21" s="27">
        <v>444390</v>
      </c>
      <c r="M21" s="94">
        <f t="shared" si="7"/>
        <v>1.1787660725877351</v>
      </c>
      <c r="N21" s="78" t="s">
        <v>94</v>
      </c>
      <c r="O21" s="97" t="s">
        <v>93</v>
      </c>
    </row>
    <row r="22" spans="1:15" ht="33" customHeight="1">
      <c r="A22" s="13" t="s">
        <v>59</v>
      </c>
      <c r="B22" s="27">
        <v>9</v>
      </c>
      <c r="C22" s="94">
        <f t="shared" si="2"/>
        <v>1.6245487364620939</v>
      </c>
      <c r="D22" s="27">
        <v>742</v>
      </c>
      <c r="E22" s="94">
        <f t="shared" si="3"/>
        <v>5.3822718700130565</v>
      </c>
      <c r="F22" s="27">
        <v>489905</v>
      </c>
      <c r="G22" s="95">
        <f t="shared" si="4"/>
        <v>7.6094667074861695</v>
      </c>
      <c r="H22" s="116">
        <v>2040398</v>
      </c>
      <c r="I22" s="94">
        <f t="shared" si="5"/>
        <v>10.227799340245141</v>
      </c>
      <c r="J22" s="27">
        <v>2892099</v>
      </c>
      <c r="K22" s="94">
        <f t="shared" si="6"/>
        <v>7.753855681877591</v>
      </c>
      <c r="L22" s="27">
        <v>2237422</v>
      </c>
      <c r="M22" s="94">
        <f t="shared" si="7"/>
        <v>5.934870594886014</v>
      </c>
      <c r="N22" s="29">
        <v>126758</v>
      </c>
      <c r="O22" s="95">
        <f aca="true" t="shared" si="8" ref="O22:O30">N22/N$6%</f>
        <v>7.206982855570375</v>
      </c>
    </row>
    <row r="23" spans="1:15" ht="33" customHeight="1">
      <c r="A23" s="13" t="s">
        <v>60</v>
      </c>
      <c r="B23" s="27">
        <v>76</v>
      </c>
      <c r="C23" s="94">
        <f t="shared" si="2"/>
        <v>13.71841155234657</v>
      </c>
      <c r="D23" s="27">
        <v>1282</v>
      </c>
      <c r="E23" s="94">
        <f t="shared" si="3"/>
        <v>9.29928913390396</v>
      </c>
      <c r="F23" s="27">
        <v>515956</v>
      </c>
      <c r="G23" s="95">
        <f t="shared" si="4"/>
        <v>8.014104784657707</v>
      </c>
      <c r="H23" s="116">
        <v>1480150</v>
      </c>
      <c r="I23" s="94">
        <f t="shared" si="5"/>
        <v>7.4194726683048335</v>
      </c>
      <c r="J23" s="27">
        <v>2931026</v>
      </c>
      <c r="K23" s="94">
        <f t="shared" si="6"/>
        <v>7.858220829864727</v>
      </c>
      <c r="L23" s="27">
        <v>5199681</v>
      </c>
      <c r="M23" s="94">
        <f t="shared" si="7"/>
        <v>13.79240655973147</v>
      </c>
      <c r="N23" s="29">
        <v>40060</v>
      </c>
      <c r="O23" s="95">
        <f t="shared" si="8"/>
        <v>2.2776608434509007</v>
      </c>
    </row>
    <row r="24" spans="1:15" ht="33" customHeight="1">
      <c r="A24" s="13" t="s">
        <v>61</v>
      </c>
      <c r="B24" s="27">
        <v>58</v>
      </c>
      <c r="C24" s="94">
        <f t="shared" si="2"/>
        <v>10.469314079422382</v>
      </c>
      <c r="D24" s="27">
        <v>781</v>
      </c>
      <c r="E24" s="94">
        <f t="shared" si="3"/>
        <v>5.665167561294066</v>
      </c>
      <c r="F24" s="27">
        <v>321388</v>
      </c>
      <c r="G24" s="95">
        <f t="shared" si="4"/>
        <v>4.991970455875252</v>
      </c>
      <c r="H24" s="116">
        <v>1530278</v>
      </c>
      <c r="I24" s="94">
        <f t="shared" si="5"/>
        <v>7.6707467458758805</v>
      </c>
      <c r="J24" s="27">
        <v>2532099</v>
      </c>
      <c r="K24" s="94">
        <f t="shared" si="6"/>
        <v>6.788678471320162</v>
      </c>
      <c r="L24" s="27">
        <v>2283850</v>
      </c>
      <c r="M24" s="94">
        <f t="shared" si="7"/>
        <v>6.058023121311233</v>
      </c>
      <c r="N24" s="29">
        <v>235422</v>
      </c>
      <c r="O24" s="95">
        <f t="shared" si="8"/>
        <v>13.385208963726857</v>
      </c>
    </row>
    <row r="25" spans="1:15" ht="33" customHeight="1">
      <c r="A25" s="13" t="s">
        <v>62</v>
      </c>
      <c r="B25" s="27">
        <v>13</v>
      </c>
      <c r="C25" s="94">
        <f t="shared" si="2"/>
        <v>2.3465703971119134</v>
      </c>
      <c r="D25" s="27">
        <v>467</v>
      </c>
      <c r="E25" s="94">
        <f t="shared" si="3"/>
        <v>3.3874945596982444</v>
      </c>
      <c r="F25" s="27">
        <v>256644</v>
      </c>
      <c r="G25" s="95">
        <f t="shared" si="4"/>
        <v>3.986331990235006</v>
      </c>
      <c r="H25" s="116">
        <v>1389757</v>
      </c>
      <c r="I25" s="94">
        <f t="shared" si="5"/>
        <v>6.966364271921981</v>
      </c>
      <c r="J25" s="27">
        <v>2003192</v>
      </c>
      <c r="K25" s="94">
        <f t="shared" si="6"/>
        <v>5.37065351880822</v>
      </c>
      <c r="L25" s="27">
        <v>625874</v>
      </c>
      <c r="M25" s="94">
        <f>L25/L$6%</f>
        <v>1.66016120280559</v>
      </c>
      <c r="N25" s="29">
        <v>10184</v>
      </c>
      <c r="O25" s="95">
        <f t="shared" si="8"/>
        <v>0.5790239148702938</v>
      </c>
    </row>
    <row r="26" spans="1:15" ht="33" customHeight="1">
      <c r="A26" s="13" t="s">
        <v>63</v>
      </c>
      <c r="B26" s="27">
        <v>6</v>
      </c>
      <c r="C26" s="94">
        <f t="shared" si="2"/>
        <v>1.0830324909747293</v>
      </c>
      <c r="D26" s="27">
        <v>266</v>
      </c>
      <c r="E26" s="94">
        <f t="shared" si="3"/>
        <v>1.9294936892499635</v>
      </c>
      <c r="F26" s="27">
        <v>104171</v>
      </c>
      <c r="G26" s="95">
        <f t="shared" si="4"/>
        <v>1.6180397350211608</v>
      </c>
      <c r="H26" s="116">
        <v>270022</v>
      </c>
      <c r="I26" s="94">
        <f t="shared" si="5"/>
        <v>1.3535255540593911</v>
      </c>
      <c r="J26" s="27">
        <v>491968</v>
      </c>
      <c r="K26" s="94">
        <f t="shared" si="6"/>
        <v>1.318989727565327</v>
      </c>
      <c r="L26" s="27">
        <v>56681</v>
      </c>
      <c r="M26" s="94">
        <f>L26/L$6%</f>
        <v>0.15034910722641243</v>
      </c>
      <c r="N26" s="29">
        <v>15547</v>
      </c>
      <c r="O26" s="95">
        <f t="shared" si="8"/>
        <v>0.8839439124595894</v>
      </c>
    </row>
    <row r="27" spans="1:15" ht="33" customHeight="1">
      <c r="A27" s="13" t="s">
        <v>64</v>
      </c>
      <c r="B27" s="27">
        <v>17</v>
      </c>
      <c r="C27" s="94">
        <f t="shared" si="2"/>
        <v>3.068592057761733</v>
      </c>
      <c r="D27" s="27">
        <v>1708</v>
      </c>
      <c r="E27" s="94">
        <f t="shared" si="3"/>
        <v>12.38938053097345</v>
      </c>
      <c r="F27" s="27">
        <v>1427846</v>
      </c>
      <c r="G27" s="95">
        <f t="shared" si="4"/>
        <v>22.178068401868316</v>
      </c>
      <c r="H27" s="116">
        <v>2516638</v>
      </c>
      <c r="I27" s="94">
        <f t="shared" si="5"/>
        <v>12.615023380750154</v>
      </c>
      <c r="J27" s="27">
        <v>5510243</v>
      </c>
      <c r="K27" s="94">
        <f t="shared" si="6"/>
        <v>14.773224911760014</v>
      </c>
      <c r="L27" s="27">
        <v>481450</v>
      </c>
      <c r="M27" s="94">
        <f>L27/L$6%</f>
        <v>1.2770695237232277</v>
      </c>
      <c r="N27" s="29">
        <v>424561</v>
      </c>
      <c r="O27" s="95">
        <f t="shared" si="8"/>
        <v>24.138940722824707</v>
      </c>
    </row>
    <row r="28" spans="1:15" ht="33" customHeight="1">
      <c r="A28" s="13" t="s">
        <v>65</v>
      </c>
      <c r="B28" s="27">
        <v>39</v>
      </c>
      <c r="C28" s="94">
        <f t="shared" si="2"/>
        <v>7.03971119133574</v>
      </c>
      <c r="D28" s="27">
        <v>1504</v>
      </c>
      <c r="E28" s="94">
        <f t="shared" si="3"/>
        <v>10.909618453503553</v>
      </c>
      <c r="F28" s="27">
        <v>685666</v>
      </c>
      <c r="G28" s="95">
        <f t="shared" si="4"/>
        <v>10.650131350884788</v>
      </c>
      <c r="H28" s="116">
        <v>1779799</v>
      </c>
      <c r="I28" s="94">
        <f>H28/H$6%</f>
        <v>8.921507979310391</v>
      </c>
      <c r="J28" s="27">
        <v>3120492</v>
      </c>
      <c r="K28" s="94">
        <f t="shared" si="6"/>
        <v>8.36618823368549</v>
      </c>
      <c r="L28" s="27">
        <v>2708904</v>
      </c>
      <c r="M28" s="94">
        <f t="shared" si="7"/>
        <v>7.185499514159199</v>
      </c>
      <c r="N28" s="29">
        <v>139268</v>
      </c>
      <c r="O28" s="95">
        <f t="shared" si="8"/>
        <v>7.9182543770773846</v>
      </c>
    </row>
    <row r="29" spans="1:15" ht="33" customHeight="1">
      <c r="A29" s="13" t="s">
        <v>66</v>
      </c>
      <c r="B29" s="27">
        <v>12</v>
      </c>
      <c r="C29" s="94">
        <f t="shared" si="2"/>
        <v>2.1660649819494586</v>
      </c>
      <c r="D29" s="27">
        <v>678</v>
      </c>
      <c r="E29" s="94">
        <f t="shared" si="3"/>
        <v>4.918032786885245</v>
      </c>
      <c r="F29" s="27">
        <v>318723</v>
      </c>
      <c r="G29" s="95">
        <f>F29/F$6%</f>
        <v>4.950576249293464</v>
      </c>
      <c r="H29" s="116">
        <v>510894</v>
      </c>
      <c r="I29" s="94">
        <f>H29/H$6%</f>
        <v>2.5609323848264904</v>
      </c>
      <c r="J29" s="27">
        <v>1848122</v>
      </c>
      <c r="K29" s="94">
        <f>J29/J$6%</f>
        <v>4.954903435360608</v>
      </c>
      <c r="L29" s="27">
        <v>187462</v>
      </c>
      <c r="M29" s="94">
        <f t="shared" si="7"/>
        <v>0.49725206575179914</v>
      </c>
      <c r="N29" s="29">
        <v>137891</v>
      </c>
      <c r="O29" s="95">
        <f t="shared" si="8"/>
        <v>7.8399633390985555</v>
      </c>
    </row>
    <row r="30" spans="1:15" ht="33" customHeight="1">
      <c r="A30" s="14" t="s">
        <v>67</v>
      </c>
      <c r="B30" s="72">
        <v>11</v>
      </c>
      <c r="C30" s="101">
        <f t="shared" si="2"/>
        <v>1.9855595667870036</v>
      </c>
      <c r="D30" s="77">
        <v>171</v>
      </c>
      <c r="E30" s="101">
        <f t="shared" si="3"/>
        <v>1.2403888002321195</v>
      </c>
      <c r="F30" s="104">
        <v>56390</v>
      </c>
      <c r="G30" s="114">
        <f>F30/F$6%</f>
        <v>0.8758796657212012</v>
      </c>
      <c r="H30" s="105">
        <v>108202</v>
      </c>
      <c r="I30" s="115">
        <f>H30/H$6%</f>
        <v>0.5423786654433129</v>
      </c>
      <c r="J30" s="104">
        <v>258403</v>
      </c>
      <c r="K30" s="106">
        <f>J30/J$6%</f>
        <v>0.6927907964990878</v>
      </c>
      <c r="L30" s="104">
        <v>253896</v>
      </c>
      <c r="M30" s="106">
        <f t="shared" si="7"/>
        <v>0.6734714794791413</v>
      </c>
      <c r="N30" s="102">
        <v>3321</v>
      </c>
      <c r="O30" s="114">
        <f t="shared" si="8"/>
        <v>0.18881956218423465</v>
      </c>
    </row>
    <row r="31" ht="20.25" customHeight="1">
      <c r="A31" s="24" t="s">
        <v>11</v>
      </c>
    </row>
    <row r="32" spans="1:2" ht="17.25" customHeight="1">
      <c r="A32" s="175" t="s">
        <v>69</v>
      </c>
      <c r="B32" s="175"/>
    </row>
  </sheetData>
  <mergeCells count="11">
    <mergeCell ref="A32:B32"/>
    <mergeCell ref="A4:A5"/>
    <mergeCell ref="J4:K4"/>
    <mergeCell ref="L4:M4"/>
    <mergeCell ref="B1:G1"/>
    <mergeCell ref="H1:N1"/>
    <mergeCell ref="N4:O4"/>
    <mergeCell ref="B4:C4"/>
    <mergeCell ref="D4:E4"/>
    <mergeCell ref="F4:G4"/>
    <mergeCell ref="H4:I4"/>
  </mergeCells>
  <printOptions/>
  <pageMargins left="0.79" right="0.78" top="0.8" bottom="0.3" header="0.57" footer="0.19"/>
  <pageSetup horizontalDpi="600" verticalDpi="600" orientation="portrait" paperSize="9" scale="78" r:id="rId1"/>
  <colBreaks count="1" manualBreakCount="1">
    <brk id="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468"/>
  <sheetViews>
    <sheetView zoomScaleSheetLayoutView="100" workbookViewId="0" topLeftCell="A1">
      <selection activeCell="A1" sqref="A1:F1"/>
    </sheetView>
  </sheetViews>
  <sheetFormatPr defaultColWidth="8.00390625" defaultRowHeight="13.5"/>
  <cols>
    <col min="1" max="1" width="26.625" style="2" bestFit="1" customWidth="1"/>
    <col min="2" max="2" width="10.625" style="129" customWidth="1"/>
    <col min="3" max="3" width="10.625" style="2" customWidth="1"/>
    <col min="4" max="5" width="10.625" style="129" customWidth="1"/>
    <col min="6" max="6" width="10.625" style="2" customWidth="1"/>
    <col min="7" max="7" width="26.625" style="2" bestFit="1" customWidth="1"/>
    <col min="8" max="12" width="12.00390625" style="2" customWidth="1"/>
    <col min="13" max="16384" width="8.00390625" style="2" customWidth="1"/>
  </cols>
  <sheetData>
    <row r="1" spans="1:12" s="1" customFormat="1" ht="20.25" customHeight="1">
      <c r="A1" s="177" t="s">
        <v>119</v>
      </c>
      <c r="B1" s="177"/>
      <c r="C1" s="177"/>
      <c r="D1" s="177"/>
      <c r="E1" s="177"/>
      <c r="F1" s="177"/>
      <c r="G1" s="178" t="s">
        <v>97</v>
      </c>
      <c r="H1" s="178"/>
      <c r="I1" s="178"/>
      <c r="J1" s="178"/>
      <c r="K1" s="178"/>
      <c r="L1" s="178"/>
    </row>
    <row r="2" spans="1:11" s="1" customFormat="1" ht="13.5" customHeight="1">
      <c r="A2" s="113"/>
      <c r="B2" s="119"/>
      <c r="C2" s="50"/>
      <c r="D2" s="119"/>
      <c r="E2" s="146"/>
      <c r="F2" s="50"/>
      <c r="K2" s="145"/>
    </row>
    <row r="3" spans="1:12" s="11" customFormat="1" ht="18" customHeight="1">
      <c r="A3" s="110" t="s">
        <v>12</v>
      </c>
      <c r="B3" s="120"/>
      <c r="D3" s="132"/>
      <c r="E3" s="132"/>
      <c r="F3" s="108" t="s">
        <v>13</v>
      </c>
      <c r="G3" s="111" t="s">
        <v>14</v>
      </c>
      <c r="H3" s="30"/>
      <c r="I3" s="30"/>
      <c r="J3" s="30"/>
      <c r="K3" s="30"/>
      <c r="L3" s="109" t="s">
        <v>15</v>
      </c>
    </row>
    <row r="4" spans="1:12" ht="13.5" customHeight="1">
      <c r="A4" s="3" t="s">
        <v>16</v>
      </c>
      <c r="B4" s="121" t="s">
        <v>92</v>
      </c>
      <c r="C4" s="5" t="s">
        <v>42</v>
      </c>
      <c r="D4" s="133" t="s">
        <v>68</v>
      </c>
      <c r="E4" s="133" t="s">
        <v>89</v>
      </c>
      <c r="F4" s="139" t="s">
        <v>113</v>
      </c>
      <c r="G4" s="3" t="s">
        <v>16</v>
      </c>
      <c r="H4" s="4" t="s">
        <v>92</v>
      </c>
      <c r="I4" s="5" t="s">
        <v>42</v>
      </c>
      <c r="J4" s="5" t="s">
        <v>68</v>
      </c>
      <c r="K4" s="5" t="s">
        <v>89</v>
      </c>
      <c r="L4" s="139" t="s">
        <v>113</v>
      </c>
    </row>
    <row r="5" spans="1:12" s="8" customFormat="1" ht="13.5" customHeight="1">
      <c r="A5" s="16" t="s">
        <v>1</v>
      </c>
      <c r="B5" s="122">
        <f>SUM(B6:B29)</f>
        <v>625</v>
      </c>
      <c r="C5" s="88">
        <f>SUM(C6:C29)</f>
        <v>564</v>
      </c>
      <c r="D5" s="127">
        <f>SUM(D6:D29)</f>
        <v>585</v>
      </c>
      <c r="E5" s="127">
        <f>SUM(E6:E29)</f>
        <v>540</v>
      </c>
      <c r="F5" s="88">
        <f>SUM(F6:F29)</f>
        <v>554</v>
      </c>
      <c r="G5" s="65" t="s">
        <v>1</v>
      </c>
      <c r="H5" s="88">
        <v>34948908</v>
      </c>
      <c r="I5" s="83">
        <v>33909129</v>
      </c>
      <c r="J5" s="83">
        <v>30822631</v>
      </c>
      <c r="K5" s="83">
        <v>34017089</v>
      </c>
      <c r="L5" s="83">
        <v>37298850</v>
      </c>
    </row>
    <row r="6" spans="1:12" ht="13.5" customHeight="1">
      <c r="A6" s="13" t="s">
        <v>44</v>
      </c>
      <c r="B6" s="123">
        <v>23</v>
      </c>
      <c r="C6" s="29">
        <v>23</v>
      </c>
      <c r="D6" s="123">
        <v>23</v>
      </c>
      <c r="E6" s="123">
        <v>22</v>
      </c>
      <c r="F6" s="83">
        <v>21</v>
      </c>
      <c r="G6" s="13" t="s">
        <v>44</v>
      </c>
      <c r="H6" s="29">
        <v>959144</v>
      </c>
      <c r="I6" s="29">
        <v>976786</v>
      </c>
      <c r="J6" s="29">
        <v>1005360</v>
      </c>
      <c r="K6" s="29">
        <v>963181</v>
      </c>
      <c r="L6" s="83">
        <v>1098413</v>
      </c>
    </row>
    <row r="7" spans="1:12" ht="13.5" customHeight="1">
      <c r="A7" s="13" t="s">
        <v>45</v>
      </c>
      <c r="B7" s="123">
        <v>5</v>
      </c>
      <c r="C7" s="29">
        <v>5</v>
      </c>
      <c r="D7" s="123">
        <v>5</v>
      </c>
      <c r="E7" s="123">
        <v>4</v>
      </c>
      <c r="F7" s="83">
        <v>3</v>
      </c>
      <c r="G7" s="13" t="s">
        <v>45</v>
      </c>
      <c r="H7" s="29">
        <v>61157</v>
      </c>
      <c r="I7" s="29">
        <v>73084</v>
      </c>
      <c r="J7" s="29">
        <v>61347</v>
      </c>
      <c r="K7" s="92" t="s">
        <v>2</v>
      </c>
      <c r="L7" s="143" t="s">
        <v>2</v>
      </c>
    </row>
    <row r="8" spans="1:12" ht="13.5" customHeight="1">
      <c r="A8" s="13" t="s">
        <v>46</v>
      </c>
      <c r="B8" s="123">
        <v>1</v>
      </c>
      <c r="C8" s="90" t="s">
        <v>3</v>
      </c>
      <c r="D8" s="124" t="s">
        <v>3</v>
      </c>
      <c r="E8" s="124" t="s">
        <v>94</v>
      </c>
      <c r="F8" s="140" t="s">
        <v>94</v>
      </c>
      <c r="G8" s="13" t="s">
        <v>46</v>
      </c>
      <c r="H8" s="78" t="s">
        <v>2</v>
      </c>
      <c r="I8" s="90" t="s">
        <v>3</v>
      </c>
      <c r="J8" s="90" t="s">
        <v>3</v>
      </c>
      <c r="K8" s="90" t="s">
        <v>3</v>
      </c>
      <c r="L8" s="140" t="s">
        <v>3</v>
      </c>
    </row>
    <row r="9" spans="1:12" ht="13.5" customHeight="1">
      <c r="A9" s="13" t="s">
        <v>47</v>
      </c>
      <c r="B9" s="123">
        <v>18</v>
      </c>
      <c r="C9" s="29">
        <v>18</v>
      </c>
      <c r="D9" s="123">
        <v>15</v>
      </c>
      <c r="E9" s="123">
        <v>16</v>
      </c>
      <c r="F9" s="83">
        <v>16</v>
      </c>
      <c r="G9" s="13" t="s">
        <v>47</v>
      </c>
      <c r="H9" s="92" t="s">
        <v>2</v>
      </c>
      <c r="I9" s="92" t="s">
        <v>2</v>
      </c>
      <c r="J9" s="92" t="s">
        <v>2</v>
      </c>
      <c r="K9" s="29">
        <v>149936</v>
      </c>
      <c r="L9" s="83">
        <v>130425</v>
      </c>
    </row>
    <row r="10" spans="1:12" ht="13.5" customHeight="1">
      <c r="A10" s="13" t="s">
        <v>48</v>
      </c>
      <c r="B10" s="123">
        <v>83</v>
      </c>
      <c r="C10" s="29">
        <v>72</v>
      </c>
      <c r="D10" s="123">
        <v>75</v>
      </c>
      <c r="E10" s="123">
        <v>65</v>
      </c>
      <c r="F10" s="83">
        <v>72</v>
      </c>
      <c r="G10" s="13" t="s">
        <v>48</v>
      </c>
      <c r="H10" s="29">
        <v>2040518</v>
      </c>
      <c r="I10" s="29">
        <v>1787253</v>
      </c>
      <c r="J10" s="29">
        <v>1769136</v>
      </c>
      <c r="K10" s="29">
        <v>1530837</v>
      </c>
      <c r="L10" s="83">
        <v>1907661</v>
      </c>
    </row>
    <row r="11" spans="1:12" ht="13.5" customHeight="1">
      <c r="A11" s="13" t="s">
        <v>49</v>
      </c>
      <c r="B11" s="123">
        <v>138</v>
      </c>
      <c r="C11" s="29">
        <v>118</v>
      </c>
      <c r="D11" s="123">
        <v>116</v>
      </c>
      <c r="E11" s="123">
        <v>111</v>
      </c>
      <c r="F11" s="83">
        <v>107</v>
      </c>
      <c r="G11" s="13" t="s">
        <v>49</v>
      </c>
      <c r="H11" s="92" t="s">
        <v>2</v>
      </c>
      <c r="I11" s="92" t="s">
        <v>2</v>
      </c>
      <c r="J11" s="92" t="s">
        <v>2</v>
      </c>
      <c r="K11" s="92">
        <v>1772826</v>
      </c>
      <c r="L11" s="143">
        <v>1681508</v>
      </c>
    </row>
    <row r="12" spans="1:12" ht="13.5" customHeight="1">
      <c r="A12" s="13" t="s">
        <v>50</v>
      </c>
      <c r="B12" s="123">
        <v>8</v>
      </c>
      <c r="C12" s="29">
        <v>7</v>
      </c>
      <c r="D12" s="123">
        <v>5</v>
      </c>
      <c r="E12" s="123">
        <v>6</v>
      </c>
      <c r="F12" s="83">
        <v>5</v>
      </c>
      <c r="G12" s="13" t="s">
        <v>50</v>
      </c>
      <c r="H12" s="29">
        <v>266323</v>
      </c>
      <c r="I12" s="29">
        <v>289864</v>
      </c>
      <c r="J12" s="29">
        <v>94323</v>
      </c>
      <c r="K12" s="29">
        <v>114036</v>
      </c>
      <c r="L12" s="83">
        <v>117919</v>
      </c>
    </row>
    <row r="13" spans="1:12" ht="13.5" customHeight="1">
      <c r="A13" s="13" t="s">
        <v>51</v>
      </c>
      <c r="B13" s="123">
        <v>14</v>
      </c>
      <c r="C13" s="29">
        <v>12</v>
      </c>
      <c r="D13" s="123">
        <v>11</v>
      </c>
      <c r="E13" s="123">
        <v>9</v>
      </c>
      <c r="F13" s="83">
        <v>11</v>
      </c>
      <c r="G13" s="13" t="s">
        <v>51</v>
      </c>
      <c r="H13" s="29">
        <v>324665</v>
      </c>
      <c r="I13" s="29">
        <v>239219</v>
      </c>
      <c r="J13" s="29">
        <v>177034</v>
      </c>
      <c r="K13" s="29">
        <v>146675</v>
      </c>
      <c r="L13" s="83">
        <v>202332</v>
      </c>
    </row>
    <row r="14" spans="1:12" ht="13.5" customHeight="1">
      <c r="A14" s="13" t="s">
        <v>52</v>
      </c>
      <c r="B14" s="123">
        <v>5</v>
      </c>
      <c r="C14" s="29">
        <v>3</v>
      </c>
      <c r="D14" s="123">
        <v>3</v>
      </c>
      <c r="E14" s="123">
        <v>4</v>
      </c>
      <c r="F14" s="83">
        <v>4</v>
      </c>
      <c r="G14" s="13" t="s">
        <v>52</v>
      </c>
      <c r="H14" s="29">
        <v>2702699</v>
      </c>
      <c r="I14" s="29">
        <v>2476207</v>
      </c>
      <c r="J14" s="78" t="s">
        <v>96</v>
      </c>
      <c r="K14" s="78">
        <v>2725569</v>
      </c>
      <c r="L14" s="142">
        <v>3121521</v>
      </c>
    </row>
    <row r="15" spans="1:12" ht="13.5" customHeight="1">
      <c r="A15" s="13" t="s">
        <v>53</v>
      </c>
      <c r="B15" s="123">
        <v>1</v>
      </c>
      <c r="C15" s="29">
        <v>1</v>
      </c>
      <c r="D15" s="123">
        <v>1</v>
      </c>
      <c r="E15" s="123">
        <v>1</v>
      </c>
      <c r="F15" s="83">
        <v>1</v>
      </c>
      <c r="G15" s="13" t="s">
        <v>53</v>
      </c>
      <c r="H15" s="78" t="s">
        <v>2</v>
      </c>
      <c r="I15" s="78" t="s">
        <v>96</v>
      </c>
      <c r="J15" s="78" t="s">
        <v>96</v>
      </c>
      <c r="K15" s="78" t="s">
        <v>112</v>
      </c>
      <c r="L15" s="142" t="s">
        <v>112</v>
      </c>
    </row>
    <row r="16" spans="1:12" ht="13.5" customHeight="1">
      <c r="A16" s="13" t="s">
        <v>54</v>
      </c>
      <c r="B16" s="123">
        <v>46</v>
      </c>
      <c r="C16" s="29">
        <v>48</v>
      </c>
      <c r="D16" s="123">
        <v>53</v>
      </c>
      <c r="E16" s="123">
        <v>47</v>
      </c>
      <c r="F16" s="83">
        <v>49</v>
      </c>
      <c r="G16" s="13" t="s">
        <v>54</v>
      </c>
      <c r="H16" s="29">
        <v>4406777</v>
      </c>
      <c r="I16" s="29">
        <v>4520808</v>
      </c>
      <c r="J16" s="29">
        <v>4839743</v>
      </c>
      <c r="K16" s="29">
        <v>5316889</v>
      </c>
      <c r="L16" s="83">
        <v>5515219</v>
      </c>
    </row>
    <row r="17" spans="1:12" ht="13.5" customHeight="1">
      <c r="A17" s="13" t="s">
        <v>55</v>
      </c>
      <c r="B17" s="123">
        <v>6</v>
      </c>
      <c r="C17" s="29">
        <v>6</v>
      </c>
      <c r="D17" s="123">
        <v>6</v>
      </c>
      <c r="E17" s="123">
        <v>5</v>
      </c>
      <c r="F17" s="83">
        <v>6</v>
      </c>
      <c r="G17" s="13" t="s">
        <v>55</v>
      </c>
      <c r="H17" s="92" t="s">
        <v>2</v>
      </c>
      <c r="I17" s="92" t="s">
        <v>2</v>
      </c>
      <c r="J17" s="92" t="s">
        <v>2</v>
      </c>
      <c r="K17" s="29">
        <v>1000533</v>
      </c>
      <c r="L17" s="83">
        <v>825577</v>
      </c>
    </row>
    <row r="18" spans="1:12" ht="13.5" customHeight="1">
      <c r="A18" s="13" t="s">
        <v>56</v>
      </c>
      <c r="B18" s="123">
        <v>1</v>
      </c>
      <c r="C18" s="90" t="s">
        <v>3</v>
      </c>
      <c r="D18" s="124" t="s">
        <v>3</v>
      </c>
      <c r="E18" s="124" t="s">
        <v>94</v>
      </c>
      <c r="F18" s="140" t="s">
        <v>94</v>
      </c>
      <c r="G18" s="13" t="s">
        <v>56</v>
      </c>
      <c r="H18" s="78" t="s">
        <v>2</v>
      </c>
      <c r="I18" s="90" t="s">
        <v>3</v>
      </c>
      <c r="J18" s="90" t="s">
        <v>3</v>
      </c>
      <c r="K18" s="90" t="s">
        <v>3</v>
      </c>
      <c r="L18" s="140" t="s">
        <v>3</v>
      </c>
    </row>
    <row r="19" spans="1:12" ht="13.5" customHeight="1">
      <c r="A19" s="13" t="s">
        <v>57</v>
      </c>
      <c r="B19" s="123">
        <v>11</v>
      </c>
      <c r="C19" s="29">
        <v>13</v>
      </c>
      <c r="D19" s="123">
        <v>15</v>
      </c>
      <c r="E19" s="123">
        <v>12</v>
      </c>
      <c r="F19" s="83">
        <v>12</v>
      </c>
      <c r="G19" s="13" t="s">
        <v>57</v>
      </c>
      <c r="H19" s="29">
        <v>652867</v>
      </c>
      <c r="I19" s="29">
        <v>713294</v>
      </c>
      <c r="J19" s="29">
        <v>733909</v>
      </c>
      <c r="K19" s="29">
        <v>642802</v>
      </c>
      <c r="L19" s="83">
        <v>721911</v>
      </c>
    </row>
    <row r="20" spans="1:12" ht="13.5" customHeight="1">
      <c r="A20" s="13" t="s">
        <v>58</v>
      </c>
      <c r="B20" s="123">
        <v>6</v>
      </c>
      <c r="C20" s="29">
        <v>5</v>
      </c>
      <c r="D20" s="123">
        <v>6</v>
      </c>
      <c r="E20" s="123">
        <v>6</v>
      </c>
      <c r="F20" s="83">
        <v>6</v>
      </c>
      <c r="G20" s="13" t="s">
        <v>58</v>
      </c>
      <c r="H20" s="7">
        <v>278423</v>
      </c>
      <c r="I20" s="92">
        <v>237270</v>
      </c>
      <c r="J20" s="92" t="s">
        <v>2</v>
      </c>
      <c r="K20" s="92">
        <v>259140</v>
      </c>
      <c r="L20" s="143">
        <v>297063</v>
      </c>
    </row>
    <row r="21" spans="1:12" ht="13.5" customHeight="1">
      <c r="A21" s="13" t="s">
        <v>59</v>
      </c>
      <c r="B21" s="123">
        <v>10</v>
      </c>
      <c r="C21" s="29">
        <v>10</v>
      </c>
      <c r="D21" s="123">
        <v>11</v>
      </c>
      <c r="E21" s="123">
        <v>9</v>
      </c>
      <c r="F21" s="83">
        <v>9</v>
      </c>
      <c r="G21" s="13" t="s">
        <v>59</v>
      </c>
      <c r="H21" s="7" t="s">
        <v>2</v>
      </c>
      <c r="I21" s="92" t="s">
        <v>2</v>
      </c>
      <c r="J21" s="92" t="s">
        <v>2</v>
      </c>
      <c r="K21" s="29">
        <v>2395654</v>
      </c>
      <c r="L21" s="83">
        <v>2892099</v>
      </c>
    </row>
    <row r="22" spans="1:12" ht="13.5" customHeight="1">
      <c r="A22" s="13" t="s">
        <v>60</v>
      </c>
      <c r="B22" s="123">
        <v>85</v>
      </c>
      <c r="C22" s="29">
        <v>77</v>
      </c>
      <c r="D22" s="123">
        <v>86</v>
      </c>
      <c r="E22" s="123">
        <v>74</v>
      </c>
      <c r="F22" s="83">
        <v>76</v>
      </c>
      <c r="G22" s="13" t="s">
        <v>60</v>
      </c>
      <c r="H22" s="29">
        <v>2808663</v>
      </c>
      <c r="I22" s="29">
        <v>3021693</v>
      </c>
      <c r="J22" s="29">
        <v>2894028</v>
      </c>
      <c r="K22" s="29">
        <v>3050262</v>
      </c>
      <c r="L22" s="83">
        <v>2931026</v>
      </c>
    </row>
    <row r="23" spans="1:12" ht="13.5" customHeight="1">
      <c r="A23" s="13" t="s">
        <v>61</v>
      </c>
      <c r="B23" s="123">
        <v>55</v>
      </c>
      <c r="C23" s="29">
        <v>48</v>
      </c>
      <c r="D23" s="123">
        <v>57</v>
      </c>
      <c r="E23" s="123">
        <v>54</v>
      </c>
      <c r="F23" s="83">
        <v>58</v>
      </c>
      <c r="G23" s="13" t="s">
        <v>61</v>
      </c>
      <c r="H23" s="29">
        <v>1374884</v>
      </c>
      <c r="I23" s="29">
        <v>1055143</v>
      </c>
      <c r="J23" s="29">
        <v>1153542</v>
      </c>
      <c r="K23" s="29">
        <v>1219809</v>
      </c>
      <c r="L23" s="83">
        <v>2532099</v>
      </c>
    </row>
    <row r="24" spans="1:12" ht="13.5" customHeight="1">
      <c r="A24" s="13" t="s">
        <v>62</v>
      </c>
      <c r="B24" s="123">
        <v>24</v>
      </c>
      <c r="C24" s="29">
        <v>15</v>
      </c>
      <c r="D24" s="123">
        <v>15</v>
      </c>
      <c r="E24" s="123">
        <v>15</v>
      </c>
      <c r="F24" s="83">
        <v>13</v>
      </c>
      <c r="G24" s="13" t="s">
        <v>62</v>
      </c>
      <c r="H24" s="29">
        <v>10267868</v>
      </c>
      <c r="I24" s="92" t="s">
        <v>2</v>
      </c>
      <c r="J24" s="29">
        <v>1923601</v>
      </c>
      <c r="K24" s="29">
        <v>1988442</v>
      </c>
      <c r="L24" s="83">
        <v>2003192</v>
      </c>
    </row>
    <row r="25" spans="1:12" ht="13.5" customHeight="1">
      <c r="A25" s="13" t="s">
        <v>63</v>
      </c>
      <c r="B25" s="124">
        <v>4</v>
      </c>
      <c r="C25" s="29">
        <v>6</v>
      </c>
      <c r="D25" s="123">
        <v>7</v>
      </c>
      <c r="E25" s="123">
        <v>6</v>
      </c>
      <c r="F25" s="83">
        <v>6</v>
      </c>
      <c r="G25" s="13" t="s">
        <v>63</v>
      </c>
      <c r="H25" s="90" t="s">
        <v>3</v>
      </c>
      <c r="I25" s="92" t="s">
        <v>2</v>
      </c>
      <c r="J25" s="92" t="s">
        <v>2</v>
      </c>
      <c r="K25" s="29">
        <v>629953</v>
      </c>
      <c r="L25" s="83">
        <v>491968</v>
      </c>
    </row>
    <row r="26" spans="1:12" ht="13.5" customHeight="1">
      <c r="A26" s="13" t="s">
        <v>64</v>
      </c>
      <c r="B26" s="124">
        <v>21</v>
      </c>
      <c r="C26" s="29">
        <v>17</v>
      </c>
      <c r="D26" s="124">
        <v>21</v>
      </c>
      <c r="E26" s="123">
        <v>19</v>
      </c>
      <c r="F26" s="83">
        <v>17</v>
      </c>
      <c r="G26" s="13" t="s">
        <v>64</v>
      </c>
      <c r="H26" s="90" t="s">
        <v>3</v>
      </c>
      <c r="I26" s="29">
        <v>7018883</v>
      </c>
      <c r="J26" s="29">
        <v>5111499</v>
      </c>
      <c r="K26" s="29">
        <v>5569892</v>
      </c>
      <c r="L26" s="83">
        <v>5510243</v>
      </c>
    </row>
    <row r="27" spans="1:12" ht="13.5" customHeight="1">
      <c r="A27" s="13" t="s">
        <v>65</v>
      </c>
      <c r="B27" s="123">
        <v>30</v>
      </c>
      <c r="C27" s="29">
        <v>32</v>
      </c>
      <c r="D27" s="123">
        <v>29</v>
      </c>
      <c r="E27" s="123">
        <v>30</v>
      </c>
      <c r="F27" s="83">
        <v>39</v>
      </c>
      <c r="G27" s="13" t="s">
        <v>65</v>
      </c>
      <c r="H27" s="29">
        <v>1718935</v>
      </c>
      <c r="I27" s="92" t="s">
        <v>2</v>
      </c>
      <c r="J27" s="29">
        <v>1730323</v>
      </c>
      <c r="K27" s="29">
        <v>2518971</v>
      </c>
      <c r="L27" s="83">
        <v>3120492</v>
      </c>
    </row>
    <row r="28" spans="1:12" ht="13.5" customHeight="1">
      <c r="A28" s="13" t="s">
        <v>66</v>
      </c>
      <c r="B28" s="123">
        <v>14</v>
      </c>
      <c r="C28" s="29">
        <v>13</v>
      </c>
      <c r="D28" s="123">
        <v>11</v>
      </c>
      <c r="E28" s="123">
        <v>12</v>
      </c>
      <c r="F28" s="83">
        <v>12</v>
      </c>
      <c r="G28" s="13" t="s">
        <v>66</v>
      </c>
      <c r="H28" s="92" t="s">
        <v>2</v>
      </c>
      <c r="I28" s="29">
        <v>1273776</v>
      </c>
      <c r="J28" s="92" t="s">
        <v>2</v>
      </c>
      <c r="K28" s="29">
        <v>1726748</v>
      </c>
      <c r="L28" s="83">
        <v>1848122</v>
      </c>
    </row>
    <row r="29" spans="1:13" ht="13.5" customHeight="1">
      <c r="A29" s="14" t="s">
        <v>67</v>
      </c>
      <c r="B29" s="125">
        <v>16</v>
      </c>
      <c r="C29" s="91">
        <v>15</v>
      </c>
      <c r="D29" s="125">
        <v>14</v>
      </c>
      <c r="E29" s="125">
        <v>13</v>
      </c>
      <c r="F29" s="48">
        <v>11</v>
      </c>
      <c r="G29" s="14" t="s">
        <v>67</v>
      </c>
      <c r="H29" s="130" t="s">
        <v>2</v>
      </c>
      <c r="I29" s="130" t="s">
        <v>2</v>
      </c>
      <c r="J29" s="130" t="s">
        <v>2</v>
      </c>
      <c r="K29" s="130">
        <v>182725</v>
      </c>
      <c r="L29" s="144">
        <v>258403</v>
      </c>
      <c r="M29" s="43"/>
    </row>
    <row r="30" spans="1:12" ht="13.5" customHeight="1">
      <c r="A30" s="25"/>
      <c r="B30" s="126"/>
      <c r="C30" s="31"/>
      <c r="D30" s="126"/>
      <c r="E30" s="126"/>
      <c r="F30" s="141"/>
      <c r="G30" s="11"/>
      <c r="H30" s="32"/>
      <c r="I30" s="32"/>
      <c r="J30" s="32"/>
      <c r="K30" s="32"/>
      <c r="L30" s="32"/>
    </row>
    <row r="31" spans="1:6" s="11" customFormat="1" ht="13.5" customHeight="1">
      <c r="A31" s="111" t="s">
        <v>17</v>
      </c>
      <c r="B31" s="120"/>
      <c r="D31" s="134"/>
      <c r="E31" s="134"/>
      <c r="F31" s="164" t="s">
        <v>18</v>
      </c>
    </row>
    <row r="32" spans="1:9" s="11" customFormat="1" ht="13.5" customHeight="1">
      <c r="A32" s="3" t="s">
        <v>16</v>
      </c>
      <c r="B32" s="121" t="s">
        <v>92</v>
      </c>
      <c r="C32" s="5" t="s">
        <v>42</v>
      </c>
      <c r="D32" s="133" t="s">
        <v>68</v>
      </c>
      <c r="E32" s="133" t="s">
        <v>89</v>
      </c>
      <c r="F32" s="139" t="s">
        <v>113</v>
      </c>
      <c r="H32" s="103"/>
      <c r="I32" s="103"/>
    </row>
    <row r="33" spans="1:6" s="11" customFormat="1" ht="13.5" customHeight="1">
      <c r="A33" s="16" t="s">
        <v>1</v>
      </c>
      <c r="B33" s="127">
        <v>14258</v>
      </c>
      <c r="C33" s="88">
        <v>13041</v>
      </c>
      <c r="D33" s="127">
        <v>13142</v>
      </c>
      <c r="E33" s="127">
        <f>SUM(E34:E57)</f>
        <v>13359</v>
      </c>
      <c r="F33" s="127">
        <f>SUM(F34:F57)</f>
        <v>13786</v>
      </c>
    </row>
    <row r="34" spans="1:6" ht="13.5" customHeight="1">
      <c r="A34" s="13" t="s">
        <v>44</v>
      </c>
      <c r="B34" s="123">
        <v>579</v>
      </c>
      <c r="C34" s="29">
        <v>584</v>
      </c>
      <c r="D34" s="123">
        <v>637</v>
      </c>
      <c r="E34" s="123">
        <v>726</v>
      </c>
      <c r="F34" s="83">
        <v>680</v>
      </c>
    </row>
    <row r="35" spans="1:12" s="8" customFormat="1" ht="13.5" customHeight="1">
      <c r="A35" s="13" t="s">
        <v>45</v>
      </c>
      <c r="B35" s="123">
        <v>75</v>
      </c>
      <c r="C35" s="29">
        <v>77</v>
      </c>
      <c r="D35" s="123">
        <v>61</v>
      </c>
      <c r="E35" s="123">
        <v>47</v>
      </c>
      <c r="F35" s="83">
        <v>28</v>
      </c>
      <c r="G35" s="2"/>
      <c r="H35" s="2"/>
      <c r="I35" s="2"/>
      <c r="J35" s="2"/>
      <c r="K35" s="2"/>
      <c r="L35" s="2"/>
    </row>
    <row r="36" spans="1:12" ht="13.5" customHeight="1">
      <c r="A36" s="13" t="s">
        <v>46</v>
      </c>
      <c r="B36" s="124" t="s">
        <v>2</v>
      </c>
      <c r="C36" s="90" t="s">
        <v>3</v>
      </c>
      <c r="D36" s="124" t="s">
        <v>3</v>
      </c>
      <c r="E36" s="124" t="s">
        <v>3</v>
      </c>
      <c r="F36" s="140" t="s">
        <v>3</v>
      </c>
      <c r="G36" s="8"/>
      <c r="H36" s="8"/>
      <c r="I36" s="8"/>
      <c r="J36" s="8"/>
      <c r="L36" s="8"/>
    </row>
    <row r="37" spans="1:6" ht="13.5" customHeight="1">
      <c r="A37" s="13" t="s">
        <v>47</v>
      </c>
      <c r="B37" s="128" t="s">
        <v>2</v>
      </c>
      <c r="C37" s="128" t="s">
        <v>2</v>
      </c>
      <c r="D37" s="128" t="s">
        <v>2</v>
      </c>
      <c r="E37" s="123">
        <v>230</v>
      </c>
      <c r="F37" s="83">
        <v>207</v>
      </c>
    </row>
    <row r="38" spans="1:6" ht="13.5" customHeight="1">
      <c r="A38" s="13" t="s">
        <v>48</v>
      </c>
      <c r="B38" s="123">
        <v>1121</v>
      </c>
      <c r="C38" s="29">
        <v>1011</v>
      </c>
      <c r="D38" s="123">
        <v>1049</v>
      </c>
      <c r="E38" s="123">
        <v>1017</v>
      </c>
      <c r="F38" s="83">
        <v>1131</v>
      </c>
    </row>
    <row r="39" spans="1:6" ht="13.5" customHeight="1">
      <c r="A39" s="13" t="s">
        <v>49</v>
      </c>
      <c r="B39" s="128" t="s">
        <v>2</v>
      </c>
      <c r="C39" s="92" t="s">
        <v>2</v>
      </c>
      <c r="D39" s="128" t="s">
        <v>2</v>
      </c>
      <c r="E39" s="123">
        <v>1188</v>
      </c>
      <c r="F39" s="83">
        <v>1175</v>
      </c>
    </row>
    <row r="40" spans="1:6" ht="13.5" customHeight="1">
      <c r="A40" s="13" t="s">
        <v>50</v>
      </c>
      <c r="B40" s="123">
        <v>207</v>
      </c>
      <c r="C40" s="29">
        <v>176</v>
      </c>
      <c r="D40" s="123">
        <v>83</v>
      </c>
      <c r="E40" s="123">
        <v>109</v>
      </c>
      <c r="F40" s="83">
        <v>110</v>
      </c>
    </row>
    <row r="41" spans="1:6" ht="13.5" customHeight="1">
      <c r="A41" s="13" t="s">
        <v>51</v>
      </c>
      <c r="B41" s="123">
        <v>219</v>
      </c>
      <c r="C41" s="29">
        <v>191</v>
      </c>
      <c r="D41" s="123">
        <v>146</v>
      </c>
      <c r="E41" s="123">
        <v>120</v>
      </c>
      <c r="F41" s="83">
        <v>151</v>
      </c>
    </row>
    <row r="42" spans="1:6" ht="13.5" customHeight="1">
      <c r="A42" s="13" t="s">
        <v>52</v>
      </c>
      <c r="B42" s="123">
        <v>265</v>
      </c>
      <c r="C42" s="29">
        <v>236</v>
      </c>
      <c r="D42" s="124" t="s">
        <v>96</v>
      </c>
      <c r="E42" s="124">
        <v>245</v>
      </c>
      <c r="F42" s="142">
        <v>262</v>
      </c>
    </row>
    <row r="43" spans="1:6" ht="13.5" customHeight="1">
      <c r="A43" s="13" t="s">
        <v>53</v>
      </c>
      <c r="B43" s="124" t="s">
        <v>2</v>
      </c>
      <c r="C43" s="78" t="s">
        <v>96</v>
      </c>
      <c r="D43" s="124" t="s">
        <v>96</v>
      </c>
      <c r="E43" s="124">
        <v>11</v>
      </c>
      <c r="F43" s="142">
        <v>10</v>
      </c>
    </row>
    <row r="44" spans="1:6" ht="13.5" customHeight="1">
      <c r="A44" s="13" t="s">
        <v>54</v>
      </c>
      <c r="B44" s="123">
        <v>1426</v>
      </c>
      <c r="C44" s="29">
        <v>1626</v>
      </c>
      <c r="D44" s="123">
        <v>1815</v>
      </c>
      <c r="E44" s="123">
        <v>1758</v>
      </c>
      <c r="F44" s="83">
        <v>1769</v>
      </c>
    </row>
    <row r="45" spans="1:6" ht="13.5" customHeight="1">
      <c r="A45" s="13" t="s">
        <v>55</v>
      </c>
      <c r="B45" s="128" t="s">
        <v>2</v>
      </c>
      <c r="C45" s="92" t="s">
        <v>2</v>
      </c>
      <c r="D45" s="128" t="s">
        <v>2</v>
      </c>
      <c r="E45" s="123">
        <v>242</v>
      </c>
      <c r="F45" s="83">
        <v>275</v>
      </c>
    </row>
    <row r="46" spans="1:6" ht="13.5" customHeight="1">
      <c r="A46" s="13" t="s">
        <v>56</v>
      </c>
      <c r="B46" s="124" t="s">
        <v>2</v>
      </c>
      <c r="C46" s="90" t="s">
        <v>3</v>
      </c>
      <c r="D46" s="124" t="s">
        <v>3</v>
      </c>
      <c r="E46" s="124" t="s">
        <v>3</v>
      </c>
      <c r="F46" s="140" t="s">
        <v>3</v>
      </c>
    </row>
    <row r="47" spans="1:6" ht="13.5" customHeight="1">
      <c r="A47" s="13" t="s">
        <v>57</v>
      </c>
      <c r="B47" s="123">
        <v>313</v>
      </c>
      <c r="C47" s="29">
        <v>308</v>
      </c>
      <c r="D47" s="123">
        <v>349</v>
      </c>
      <c r="E47" s="123">
        <v>305</v>
      </c>
      <c r="F47" s="83">
        <v>329</v>
      </c>
    </row>
    <row r="48" spans="1:6" ht="13.5" customHeight="1">
      <c r="A48" s="13" t="s">
        <v>58</v>
      </c>
      <c r="B48" s="128">
        <v>72</v>
      </c>
      <c r="C48" s="92">
        <v>58</v>
      </c>
      <c r="D48" s="128" t="s">
        <v>2</v>
      </c>
      <c r="E48" s="123">
        <v>55</v>
      </c>
      <c r="F48" s="83">
        <v>60</v>
      </c>
    </row>
    <row r="49" spans="1:6" ht="13.5" customHeight="1">
      <c r="A49" s="13" t="s">
        <v>59</v>
      </c>
      <c r="B49" s="128" t="s">
        <v>2</v>
      </c>
      <c r="C49" s="92" t="s">
        <v>2</v>
      </c>
      <c r="D49" s="128" t="s">
        <v>2</v>
      </c>
      <c r="E49" s="123">
        <v>746</v>
      </c>
      <c r="F49" s="83">
        <v>742</v>
      </c>
    </row>
    <row r="50" spans="1:6" ht="13.5" customHeight="1">
      <c r="A50" s="13" t="s">
        <v>60</v>
      </c>
      <c r="B50" s="123">
        <v>1364</v>
      </c>
      <c r="C50" s="29">
        <v>1310</v>
      </c>
      <c r="D50" s="123">
        <v>1340</v>
      </c>
      <c r="E50" s="123">
        <v>1338</v>
      </c>
      <c r="F50" s="83">
        <v>1282</v>
      </c>
    </row>
    <row r="51" spans="1:6" ht="13.5" customHeight="1">
      <c r="A51" s="13" t="s">
        <v>61</v>
      </c>
      <c r="B51" s="123">
        <v>645</v>
      </c>
      <c r="C51" s="29">
        <v>486</v>
      </c>
      <c r="D51" s="123">
        <v>555</v>
      </c>
      <c r="E51" s="123">
        <v>564</v>
      </c>
      <c r="F51" s="83">
        <v>781</v>
      </c>
    </row>
    <row r="52" spans="1:6" ht="13.5" customHeight="1">
      <c r="A52" s="13" t="s">
        <v>62</v>
      </c>
      <c r="B52" s="123">
        <v>891</v>
      </c>
      <c r="C52" s="92" t="s">
        <v>2</v>
      </c>
      <c r="D52" s="123">
        <v>563</v>
      </c>
      <c r="E52" s="123">
        <v>527</v>
      </c>
      <c r="F52" s="83">
        <v>467</v>
      </c>
    </row>
    <row r="53" spans="1:6" ht="13.5" customHeight="1">
      <c r="A53" s="13" t="s">
        <v>63</v>
      </c>
      <c r="B53" s="124">
        <v>163</v>
      </c>
      <c r="C53" s="92" t="s">
        <v>2</v>
      </c>
      <c r="D53" s="128" t="s">
        <v>2</v>
      </c>
      <c r="E53" s="123">
        <v>284</v>
      </c>
      <c r="F53" s="83">
        <v>266</v>
      </c>
    </row>
    <row r="54" spans="1:6" ht="13.5" customHeight="1">
      <c r="A54" s="13" t="s">
        <v>64</v>
      </c>
      <c r="B54" s="124">
        <v>2257</v>
      </c>
      <c r="C54" s="29">
        <v>1783</v>
      </c>
      <c r="D54" s="123">
        <v>1678</v>
      </c>
      <c r="E54" s="123">
        <v>1715</v>
      </c>
      <c r="F54" s="83">
        <v>1708</v>
      </c>
    </row>
    <row r="55" spans="1:6" ht="13.5" customHeight="1">
      <c r="A55" s="13" t="s">
        <v>65</v>
      </c>
      <c r="B55" s="123">
        <v>1010</v>
      </c>
      <c r="C55" s="92" t="s">
        <v>2</v>
      </c>
      <c r="D55" s="123">
        <v>968</v>
      </c>
      <c r="E55" s="123">
        <v>1222</v>
      </c>
      <c r="F55" s="83">
        <v>1504</v>
      </c>
    </row>
    <row r="56" spans="1:7" ht="13.5" customHeight="1">
      <c r="A56" s="13" t="s">
        <v>66</v>
      </c>
      <c r="B56" s="128" t="s">
        <v>2</v>
      </c>
      <c r="C56" s="29">
        <v>509</v>
      </c>
      <c r="D56" s="135" t="s">
        <v>2</v>
      </c>
      <c r="E56" s="123">
        <v>730</v>
      </c>
      <c r="F56" s="83">
        <v>678</v>
      </c>
      <c r="G56" s="43"/>
    </row>
    <row r="57" spans="1:7" ht="13.5" customHeight="1">
      <c r="A57" s="14" t="s">
        <v>67</v>
      </c>
      <c r="B57" s="131" t="s">
        <v>2</v>
      </c>
      <c r="C57" s="130" t="s">
        <v>2</v>
      </c>
      <c r="D57" s="136" t="s">
        <v>2</v>
      </c>
      <c r="E57" s="137">
        <v>180</v>
      </c>
      <c r="F57" s="138">
        <v>171</v>
      </c>
      <c r="G57" s="43"/>
    </row>
    <row r="58" spans="1:6" ht="13.5" customHeight="1">
      <c r="A58" s="107" t="s">
        <v>11</v>
      </c>
      <c r="B58" s="103"/>
      <c r="C58" s="103"/>
      <c r="D58" s="120"/>
      <c r="E58" s="120"/>
      <c r="F58" s="103"/>
    </row>
    <row r="59" spans="1:6" ht="13.5" customHeight="1">
      <c r="A59" s="107" t="s">
        <v>131</v>
      </c>
      <c r="B59" s="120"/>
      <c r="C59" s="11"/>
      <c r="D59" s="120"/>
      <c r="E59" s="120"/>
      <c r="F59" s="42"/>
    </row>
    <row r="60" ht="12.75" customHeight="1">
      <c r="F60" s="34"/>
    </row>
    <row r="74" ht="12">
      <c r="C74" s="43"/>
    </row>
    <row r="75" ht="12">
      <c r="C75" s="43"/>
    </row>
    <row r="78" ht="12">
      <c r="B78" s="126"/>
    </row>
    <row r="79" ht="12">
      <c r="B79" s="126"/>
    </row>
    <row r="80" ht="12">
      <c r="B80" s="126"/>
    </row>
    <row r="81" ht="12">
      <c r="B81" s="126"/>
    </row>
    <row r="82" ht="12">
      <c r="B82" s="126"/>
    </row>
    <row r="83" ht="12">
      <c r="B83" s="126"/>
    </row>
    <row r="84" ht="12">
      <c r="B84" s="126"/>
    </row>
    <row r="85" ht="12">
      <c r="B85" s="126"/>
    </row>
    <row r="86" ht="12">
      <c r="B86" s="126"/>
    </row>
    <row r="87" ht="12">
      <c r="B87" s="126"/>
    </row>
    <row r="88" ht="12">
      <c r="B88" s="126"/>
    </row>
    <row r="89" ht="12">
      <c r="B89" s="126"/>
    </row>
    <row r="90" ht="12">
      <c r="B90" s="126"/>
    </row>
    <row r="91" ht="12">
      <c r="B91" s="126"/>
    </row>
    <row r="92" ht="12">
      <c r="B92" s="126"/>
    </row>
    <row r="93" ht="12">
      <c r="B93" s="126"/>
    </row>
    <row r="94" ht="12">
      <c r="B94" s="126"/>
    </row>
    <row r="95" ht="12">
      <c r="B95" s="126"/>
    </row>
    <row r="96" ht="12">
      <c r="B96" s="126"/>
    </row>
    <row r="97" ht="12">
      <c r="B97" s="126"/>
    </row>
    <row r="98" ht="12">
      <c r="B98" s="126"/>
    </row>
    <row r="99" ht="12">
      <c r="B99" s="126"/>
    </row>
    <row r="100" ht="12">
      <c r="B100" s="126"/>
    </row>
    <row r="101" ht="12">
      <c r="B101" s="126"/>
    </row>
    <row r="102" ht="12">
      <c r="B102" s="126"/>
    </row>
    <row r="103" ht="12">
      <c r="B103" s="126"/>
    </row>
    <row r="104" ht="12">
      <c r="B104" s="126"/>
    </row>
    <row r="105" ht="12">
      <c r="B105" s="126"/>
    </row>
    <row r="106" ht="12">
      <c r="B106" s="126"/>
    </row>
    <row r="107" ht="12">
      <c r="B107" s="126"/>
    </row>
    <row r="108" ht="12">
      <c r="B108" s="126"/>
    </row>
    <row r="109" ht="12">
      <c r="B109" s="126"/>
    </row>
    <row r="110" ht="12">
      <c r="B110" s="126"/>
    </row>
    <row r="111" ht="12">
      <c r="B111" s="126"/>
    </row>
    <row r="112" ht="12">
      <c r="B112" s="126"/>
    </row>
    <row r="113" ht="12">
      <c r="B113" s="126"/>
    </row>
    <row r="114" ht="12">
      <c r="B114" s="126"/>
    </row>
    <row r="115" ht="12">
      <c r="B115" s="126"/>
    </row>
    <row r="116" ht="12">
      <c r="B116" s="126"/>
    </row>
    <row r="117" ht="12">
      <c r="B117" s="126"/>
    </row>
    <row r="118" ht="12">
      <c r="B118" s="126"/>
    </row>
    <row r="119" ht="12">
      <c r="B119" s="126"/>
    </row>
    <row r="120" ht="12">
      <c r="B120" s="126"/>
    </row>
    <row r="121" ht="12">
      <c r="B121" s="126"/>
    </row>
    <row r="122" ht="12">
      <c r="B122" s="126"/>
    </row>
    <row r="123" ht="12">
      <c r="B123" s="126"/>
    </row>
    <row r="124" ht="12">
      <c r="B124" s="126"/>
    </row>
    <row r="125" ht="12">
      <c r="B125" s="126"/>
    </row>
    <row r="126" ht="12">
      <c r="B126" s="126"/>
    </row>
    <row r="127" ht="12">
      <c r="B127" s="126"/>
    </row>
    <row r="128" ht="12">
      <c r="B128" s="126"/>
    </row>
    <row r="129" ht="12">
      <c r="B129" s="126"/>
    </row>
    <row r="130" ht="12">
      <c r="B130" s="126"/>
    </row>
    <row r="131" ht="12">
      <c r="B131" s="126"/>
    </row>
    <row r="132" ht="12">
      <c r="B132" s="126"/>
    </row>
    <row r="133" ht="12">
      <c r="B133" s="126"/>
    </row>
    <row r="134" ht="12">
      <c r="B134" s="126"/>
    </row>
    <row r="135" ht="12">
      <c r="B135" s="126"/>
    </row>
    <row r="136" ht="12">
      <c r="B136" s="126"/>
    </row>
    <row r="137" ht="12">
      <c r="B137" s="126"/>
    </row>
    <row r="138" ht="12">
      <c r="B138" s="126"/>
    </row>
    <row r="139" ht="12">
      <c r="B139" s="126"/>
    </row>
    <row r="140" ht="12">
      <c r="B140" s="126"/>
    </row>
    <row r="141" ht="12">
      <c r="B141" s="126"/>
    </row>
    <row r="142" ht="12">
      <c r="B142" s="126"/>
    </row>
    <row r="143" ht="12">
      <c r="B143" s="126"/>
    </row>
    <row r="144" ht="12">
      <c r="B144" s="126"/>
    </row>
    <row r="145" ht="12">
      <c r="B145" s="126"/>
    </row>
    <row r="146" ht="12">
      <c r="B146" s="126"/>
    </row>
    <row r="147" ht="12">
      <c r="B147" s="126"/>
    </row>
    <row r="148" ht="12">
      <c r="B148" s="126"/>
    </row>
    <row r="149" ht="12">
      <c r="F149" s="34"/>
    </row>
    <row r="150" ht="12">
      <c r="F150" s="34"/>
    </row>
    <row r="151" ht="12">
      <c r="F151" s="34"/>
    </row>
    <row r="152" ht="12">
      <c r="F152" s="34"/>
    </row>
    <row r="153" ht="12">
      <c r="F153" s="34"/>
    </row>
    <row r="154" ht="12">
      <c r="F154" s="34"/>
    </row>
    <row r="155" ht="12">
      <c r="F155" s="34"/>
    </row>
    <row r="156" ht="12">
      <c r="F156" s="34"/>
    </row>
    <row r="157" ht="12">
      <c r="F157" s="34"/>
    </row>
    <row r="158" ht="12">
      <c r="F158" s="34"/>
    </row>
    <row r="159" ht="12">
      <c r="F159" s="34"/>
    </row>
    <row r="160" ht="12">
      <c r="F160" s="34"/>
    </row>
    <row r="161" ht="12">
      <c r="F161" s="34"/>
    </row>
    <row r="162" ht="12">
      <c r="F162" s="34"/>
    </row>
    <row r="163" ht="12">
      <c r="F163" s="34"/>
    </row>
    <row r="164" ht="12">
      <c r="F164" s="34"/>
    </row>
    <row r="165" ht="12">
      <c r="F165" s="34"/>
    </row>
    <row r="166" ht="12">
      <c r="F166" s="34"/>
    </row>
    <row r="167" ht="12">
      <c r="F167" s="34"/>
    </row>
    <row r="168" ht="12">
      <c r="F168" s="34"/>
    </row>
    <row r="169" ht="12">
      <c r="F169" s="34"/>
    </row>
    <row r="170" ht="12">
      <c r="F170" s="34"/>
    </row>
    <row r="171" ht="12">
      <c r="F171" s="34"/>
    </row>
    <row r="172" ht="12">
      <c r="F172" s="34"/>
    </row>
    <row r="173" ht="12">
      <c r="F173" s="34"/>
    </row>
    <row r="174" ht="12">
      <c r="F174" s="34"/>
    </row>
    <row r="175" ht="12">
      <c r="F175" s="34"/>
    </row>
    <row r="176" ht="12">
      <c r="F176" s="34"/>
    </row>
    <row r="177" ht="12">
      <c r="F177" s="34"/>
    </row>
    <row r="178" ht="12">
      <c r="F178" s="34"/>
    </row>
    <row r="179" ht="12">
      <c r="F179" s="34"/>
    </row>
    <row r="180" ht="12">
      <c r="F180" s="34"/>
    </row>
    <row r="181" ht="12">
      <c r="F181" s="34"/>
    </row>
    <row r="182" ht="12">
      <c r="F182" s="34"/>
    </row>
    <row r="183" ht="12">
      <c r="F183" s="34"/>
    </row>
    <row r="184" ht="12">
      <c r="F184" s="34"/>
    </row>
    <row r="185" ht="12">
      <c r="F185" s="34"/>
    </row>
    <row r="186" ht="12">
      <c r="F186" s="34"/>
    </row>
    <row r="187" ht="12">
      <c r="F187" s="34"/>
    </row>
    <row r="188" ht="12">
      <c r="F188" s="34"/>
    </row>
    <row r="189" ht="12">
      <c r="F189" s="34"/>
    </row>
    <row r="190" ht="12">
      <c r="F190" s="34"/>
    </row>
    <row r="191" ht="12">
      <c r="F191" s="34"/>
    </row>
    <row r="192" ht="12">
      <c r="F192" s="34"/>
    </row>
    <row r="193" ht="12">
      <c r="F193" s="34"/>
    </row>
    <row r="194" ht="12">
      <c r="F194" s="34"/>
    </row>
    <row r="195" ht="12">
      <c r="F195" s="34"/>
    </row>
    <row r="196" ht="12">
      <c r="F196" s="34"/>
    </row>
    <row r="197" ht="12">
      <c r="F197" s="34"/>
    </row>
    <row r="198" ht="12">
      <c r="F198" s="34"/>
    </row>
    <row r="199" ht="12">
      <c r="F199" s="34"/>
    </row>
    <row r="200" ht="12">
      <c r="F200" s="34"/>
    </row>
    <row r="201" ht="12">
      <c r="F201" s="34"/>
    </row>
    <row r="202" ht="12">
      <c r="F202" s="34"/>
    </row>
    <row r="203" ht="12">
      <c r="F203" s="34"/>
    </row>
    <row r="204" ht="12">
      <c r="F204" s="34"/>
    </row>
    <row r="205" ht="12">
      <c r="F205" s="34"/>
    </row>
    <row r="206" ht="12">
      <c r="F206" s="34"/>
    </row>
    <row r="207" ht="12">
      <c r="F207" s="34"/>
    </row>
    <row r="208" ht="12">
      <c r="F208" s="34"/>
    </row>
    <row r="209" ht="12">
      <c r="F209" s="34"/>
    </row>
    <row r="210" ht="12">
      <c r="F210" s="34"/>
    </row>
    <row r="211" ht="12">
      <c r="F211" s="34"/>
    </row>
    <row r="212" ht="12">
      <c r="F212" s="34"/>
    </row>
    <row r="213" ht="12">
      <c r="F213" s="34"/>
    </row>
    <row r="214" ht="12">
      <c r="F214" s="34"/>
    </row>
    <row r="215" ht="12">
      <c r="F215" s="34"/>
    </row>
    <row r="216" ht="12">
      <c r="F216" s="34"/>
    </row>
    <row r="217" ht="12">
      <c r="F217" s="34"/>
    </row>
    <row r="218" ht="12">
      <c r="F218" s="34"/>
    </row>
    <row r="219" ht="12">
      <c r="F219" s="34"/>
    </row>
    <row r="220" ht="12">
      <c r="F220" s="34"/>
    </row>
    <row r="221" ht="12">
      <c r="F221" s="34"/>
    </row>
    <row r="222" ht="12">
      <c r="F222" s="34"/>
    </row>
    <row r="223" ht="12">
      <c r="F223" s="34"/>
    </row>
    <row r="224" ht="12">
      <c r="F224" s="34"/>
    </row>
    <row r="225" ht="12">
      <c r="F225" s="34"/>
    </row>
    <row r="226" ht="12">
      <c r="F226" s="34"/>
    </row>
    <row r="227" ht="12">
      <c r="F227" s="34"/>
    </row>
    <row r="228" ht="12">
      <c r="F228" s="34"/>
    </row>
    <row r="229" ht="12">
      <c r="F229" s="34"/>
    </row>
    <row r="230" ht="12">
      <c r="F230" s="34"/>
    </row>
    <row r="231" ht="12">
      <c r="F231" s="34"/>
    </row>
    <row r="232" ht="12">
      <c r="F232" s="34"/>
    </row>
    <row r="233" ht="12">
      <c r="F233" s="34"/>
    </row>
    <row r="234" ht="12">
      <c r="F234" s="34"/>
    </row>
    <row r="235" ht="12">
      <c r="F235" s="34"/>
    </row>
    <row r="236" ht="12">
      <c r="F236" s="34"/>
    </row>
    <row r="237" ht="12">
      <c r="F237" s="34"/>
    </row>
    <row r="238" ht="12">
      <c r="F238" s="34"/>
    </row>
    <row r="239" ht="12">
      <c r="F239" s="34"/>
    </row>
    <row r="240" ht="12">
      <c r="F240" s="34"/>
    </row>
    <row r="241" ht="12">
      <c r="F241" s="34"/>
    </row>
    <row r="242" ht="12">
      <c r="F242" s="34"/>
    </row>
    <row r="243" ht="12">
      <c r="F243" s="34"/>
    </row>
    <row r="244" ht="12">
      <c r="F244" s="34"/>
    </row>
    <row r="245" ht="12">
      <c r="F245" s="34"/>
    </row>
    <row r="246" ht="12">
      <c r="F246" s="34"/>
    </row>
    <row r="247" ht="12">
      <c r="F247" s="34"/>
    </row>
    <row r="248" ht="12">
      <c r="F248" s="34"/>
    </row>
    <row r="249" ht="12">
      <c r="F249" s="34"/>
    </row>
    <row r="250" ht="12">
      <c r="F250" s="34"/>
    </row>
    <row r="251" ht="12">
      <c r="F251" s="34"/>
    </row>
    <row r="252" ht="12">
      <c r="F252" s="34"/>
    </row>
    <row r="253" ht="12">
      <c r="F253" s="34"/>
    </row>
    <row r="254" ht="12">
      <c r="F254" s="34"/>
    </row>
    <row r="255" ht="12">
      <c r="F255" s="34"/>
    </row>
    <row r="256" ht="12">
      <c r="F256" s="34"/>
    </row>
    <row r="257" ht="12">
      <c r="F257" s="34"/>
    </row>
    <row r="258" ht="12">
      <c r="F258" s="34"/>
    </row>
    <row r="259" ht="12">
      <c r="F259" s="34"/>
    </row>
    <row r="260" ht="12">
      <c r="F260" s="34"/>
    </row>
    <row r="261" ht="12">
      <c r="F261" s="34"/>
    </row>
    <row r="262" ht="12">
      <c r="F262" s="34"/>
    </row>
    <row r="263" ht="12">
      <c r="F263" s="34"/>
    </row>
    <row r="264" ht="12">
      <c r="F264" s="34"/>
    </row>
    <row r="265" ht="12">
      <c r="F265" s="34"/>
    </row>
    <row r="266" ht="12">
      <c r="F266" s="34"/>
    </row>
    <row r="267" ht="12">
      <c r="F267" s="34"/>
    </row>
    <row r="268" ht="12">
      <c r="F268" s="34"/>
    </row>
    <row r="269" ht="12">
      <c r="F269" s="34"/>
    </row>
    <row r="270" ht="12">
      <c r="F270" s="34"/>
    </row>
    <row r="271" ht="12">
      <c r="F271" s="34"/>
    </row>
    <row r="272" ht="12">
      <c r="F272" s="34"/>
    </row>
    <row r="273" ht="12">
      <c r="F273" s="34"/>
    </row>
    <row r="274" ht="12">
      <c r="F274" s="34"/>
    </row>
    <row r="275" ht="12">
      <c r="F275" s="34"/>
    </row>
    <row r="276" ht="12">
      <c r="F276" s="34"/>
    </row>
    <row r="277" ht="12">
      <c r="F277" s="34"/>
    </row>
    <row r="278" ht="12">
      <c r="F278" s="34"/>
    </row>
    <row r="279" ht="12">
      <c r="F279" s="34"/>
    </row>
    <row r="280" ht="12">
      <c r="F280" s="34"/>
    </row>
    <row r="281" ht="12">
      <c r="F281" s="34"/>
    </row>
    <row r="282" ht="12">
      <c r="F282" s="34"/>
    </row>
    <row r="283" ht="12">
      <c r="F283" s="34"/>
    </row>
    <row r="284" ht="12">
      <c r="F284" s="34"/>
    </row>
    <row r="285" ht="12">
      <c r="F285" s="34"/>
    </row>
    <row r="286" ht="12">
      <c r="F286" s="34"/>
    </row>
    <row r="287" ht="12">
      <c r="F287" s="34"/>
    </row>
    <row r="288" ht="12">
      <c r="F288" s="34"/>
    </row>
    <row r="289" ht="12">
      <c r="F289" s="34"/>
    </row>
    <row r="290" ht="12">
      <c r="F290" s="34"/>
    </row>
    <row r="291" ht="12">
      <c r="F291" s="34"/>
    </row>
    <row r="292" ht="12">
      <c r="F292" s="34"/>
    </row>
    <row r="293" ht="12">
      <c r="F293" s="34"/>
    </row>
    <row r="294" ht="12">
      <c r="F294" s="34"/>
    </row>
    <row r="295" ht="12">
      <c r="F295" s="34"/>
    </row>
    <row r="296" ht="12">
      <c r="F296" s="34"/>
    </row>
    <row r="297" ht="12">
      <c r="F297" s="34"/>
    </row>
    <row r="298" ht="12">
      <c r="F298" s="34"/>
    </row>
    <row r="299" ht="12">
      <c r="F299" s="34"/>
    </row>
    <row r="300" ht="12">
      <c r="F300" s="34"/>
    </row>
    <row r="301" ht="12">
      <c r="F301" s="34"/>
    </row>
    <row r="302" ht="12">
      <c r="F302" s="34"/>
    </row>
    <row r="303" ht="12">
      <c r="F303" s="34"/>
    </row>
    <row r="304" ht="12">
      <c r="F304" s="34"/>
    </row>
    <row r="305" ht="12">
      <c r="F305" s="34"/>
    </row>
    <row r="306" ht="12">
      <c r="F306" s="34"/>
    </row>
    <row r="307" ht="12">
      <c r="F307" s="34"/>
    </row>
    <row r="308" ht="12">
      <c r="F308" s="34"/>
    </row>
    <row r="309" ht="12">
      <c r="F309" s="34"/>
    </row>
    <row r="310" ht="12">
      <c r="F310" s="34"/>
    </row>
    <row r="311" ht="12">
      <c r="F311" s="34"/>
    </row>
    <row r="312" ht="12">
      <c r="F312" s="34"/>
    </row>
    <row r="313" ht="12">
      <c r="F313" s="34"/>
    </row>
    <row r="314" ht="12">
      <c r="F314" s="34"/>
    </row>
    <row r="315" ht="12">
      <c r="F315" s="34"/>
    </row>
    <row r="316" ht="12">
      <c r="F316" s="34"/>
    </row>
    <row r="317" ht="12">
      <c r="F317" s="34"/>
    </row>
    <row r="318" ht="12">
      <c r="F318" s="34"/>
    </row>
    <row r="319" ht="12">
      <c r="F319" s="34"/>
    </row>
    <row r="320" ht="12">
      <c r="F320" s="34"/>
    </row>
    <row r="321" ht="12">
      <c r="F321" s="34"/>
    </row>
    <row r="322" ht="12">
      <c r="F322" s="34"/>
    </row>
    <row r="323" ht="12">
      <c r="F323" s="34"/>
    </row>
    <row r="324" ht="12">
      <c r="F324" s="34"/>
    </row>
    <row r="325" ht="12">
      <c r="F325" s="34"/>
    </row>
    <row r="326" ht="12">
      <c r="F326" s="34"/>
    </row>
    <row r="327" ht="12">
      <c r="F327" s="34"/>
    </row>
    <row r="328" ht="12">
      <c r="F328" s="34"/>
    </row>
    <row r="329" ht="12">
      <c r="F329" s="34"/>
    </row>
    <row r="330" ht="12">
      <c r="F330" s="34"/>
    </row>
    <row r="331" ht="12">
      <c r="F331" s="34"/>
    </row>
    <row r="332" ht="12">
      <c r="F332" s="34"/>
    </row>
    <row r="333" ht="12">
      <c r="F333" s="34"/>
    </row>
    <row r="334" ht="12">
      <c r="F334" s="34"/>
    </row>
    <row r="335" ht="12">
      <c r="F335" s="34"/>
    </row>
    <row r="336" ht="12">
      <c r="F336" s="34"/>
    </row>
    <row r="337" ht="12">
      <c r="F337" s="34"/>
    </row>
    <row r="338" ht="12">
      <c r="F338" s="34"/>
    </row>
    <row r="339" ht="12">
      <c r="F339" s="34"/>
    </row>
    <row r="340" ht="12">
      <c r="F340" s="34"/>
    </row>
    <row r="341" ht="12">
      <c r="F341" s="34"/>
    </row>
    <row r="342" ht="12">
      <c r="F342" s="34"/>
    </row>
    <row r="343" ht="12">
      <c r="F343" s="34"/>
    </row>
    <row r="344" ht="12">
      <c r="F344" s="34"/>
    </row>
    <row r="345" ht="12">
      <c r="F345" s="34"/>
    </row>
    <row r="346" ht="12">
      <c r="F346" s="34"/>
    </row>
    <row r="347" ht="12">
      <c r="F347" s="34"/>
    </row>
    <row r="348" ht="12">
      <c r="F348" s="34"/>
    </row>
    <row r="349" ht="12">
      <c r="F349" s="34"/>
    </row>
    <row r="350" ht="12">
      <c r="F350" s="34"/>
    </row>
    <row r="351" ht="12">
      <c r="F351" s="34"/>
    </row>
    <row r="352" ht="12">
      <c r="F352" s="34"/>
    </row>
    <row r="353" ht="12">
      <c r="F353" s="34"/>
    </row>
    <row r="354" ht="12">
      <c r="F354" s="34"/>
    </row>
    <row r="355" ht="12">
      <c r="F355" s="34"/>
    </row>
    <row r="356" ht="12">
      <c r="F356" s="34"/>
    </row>
    <row r="357" ht="12">
      <c r="F357" s="34"/>
    </row>
    <row r="358" ht="12">
      <c r="F358" s="34"/>
    </row>
    <row r="359" ht="12">
      <c r="F359" s="34"/>
    </row>
    <row r="360" ht="12">
      <c r="F360" s="34"/>
    </row>
    <row r="361" ht="12">
      <c r="F361" s="34"/>
    </row>
    <row r="362" ht="12">
      <c r="F362" s="34"/>
    </row>
    <row r="363" ht="12">
      <c r="F363" s="34"/>
    </row>
    <row r="364" ht="12">
      <c r="F364" s="34"/>
    </row>
    <row r="365" ht="12">
      <c r="F365" s="34"/>
    </row>
    <row r="366" ht="12">
      <c r="F366" s="34"/>
    </row>
    <row r="367" ht="12">
      <c r="F367" s="34"/>
    </row>
    <row r="368" ht="12">
      <c r="F368" s="34"/>
    </row>
    <row r="369" ht="12">
      <c r="F369" s="34"/>
    </row>
    <row r="370" ht="12">
      <c r="F370" s="34"/>
    </row>
    <row r="371" ht="12">
      <c r="F371" s="34"/>
    </row>
    <row r="372" ht="12">
      <c r="F372" s="34"/>
    </row>
    <row r="373" ht="12">
      <c r="F373" s="34"/>
    </row>
    <row r="374" ht="12">
      <c r="F374" s="34"/>
    </row>
    <row r="375" ht="12">
      <c r="F375" s="34"/>
    </row>
    <row r="376" ht="12">
      <c r="F376" s="34"/>
    </row>
    <row r="377" ht="12">
      <c r="F377" s="34"/>
    </row>
    <row r="378" ht="12">
      <c r="F378" s="34"/>
    </row>
    <row r="379" ht="12">
      <c r="F379" s="34"/>
    </row>
    <row r="380" ht="12">
      <c r="F380" s="34"/>
    </row>
    <row r="381" ht="12">
      <c r="F381" s="34"/>
    </row>
    <row r="382" ht="12">
      <c r="F382" s="34"/>
    </row>
    <row r="383" ht="12">
      <c r="F383" s="34"/>
    </row>
    <row r="384" ht="12">
      <c r="F384" s="34"/>
    </row>
    <row r="385" ht="12">
      <c r="F385" s="34"/>
    </row>
    <row r="386" ht="12">
      <c r="F386" s="34"/>
    </row>
    <row r="387" ht="12">
      <c r="F387" s="34"/>
    </row>
    <row r="388" ht="12">
      <c r="F388" s="34"/>
    </row>
    <row r="389" ht="12">
      <c r="F389" s="34"/>
    </row>
    <row r="390" ht="12">
      <c r="F390" s="34"/>
    </row>
    <row r="391" ht="12">
      <c r="F391" s="34"/>
    </row>
    <row r="392" ht="12">
      <c r="F392" s="34"/>
    </row>
    <row r="393" ht="12">
      <c r="F393" s="34"/>
    </row>
    <row r="394" ht="12">
      <c r="F394" s="34"/>
    </row>
    <row r="395" ht="12">
      <c r="F395" s="34"/>
    </row>
    <row r="396" ht="12">
      <c r="F396" s="34"/>
    </row>
    <row r="397" ht="12">
      <c r="F397" s="34"/>
    </row>
    <row r="398" ht="12">
      <c r="F398" s="34"/>
    </row>
    <row r="399" ht="12">
      <c r="F399" s="34"/>
    </row>
    <row r="400" ht="12">
      <c r="F400" s="34"/>
    </row>
    <row r="401" ht="12">
      <c r="F401" s="34"/>
    </row>
    <row r="402" ht="12">
      <c r="F402" s="34"/>
    </row>
    <row r="403" ht="12">
      <c r="F403" s="34"/>
    </row>
    <row r="404" ht="12">
      <c r="F404" s="34"/>
    </row>
    <row r="405" ht="12">
      <c r="F405" s="34"/>
    </row>
    <row r="406" ht="12">
      <c r="F406" s="34"/>
    </row>
    <row r="407" ht="12">
      <c r="F407" s="34"/>
    </row>
    <row r="408" ht="12">
      <c r="F408" s="34"/>
    </row>
    <row r="409" ht="12">
      <c r="F409" s="34"/>
    </row>
    <row r="410" ht="12">
      <c r="F410" s="34"/>
    </row>
    <row r="411" ht="12">
      <c r="F411" s="34"/>
    </row>
    <row r="412" ht="12">
      <c r="F412" s="34"/>
    </row>
    <row r="413" ht="12">
      <c r="F413" s="34"/>
    </row>
    <row r="414" ht="12">
      <c r="F414" s="34"/>
    </row>
    <row r="415" ht="12">
      <c r="F415" s="34"/>
    </row>
    <row r="416" ht="12">
      <c r="F416" s="34"/>
    </row>
    <row r="417" ht="12">
      <c r="F417" s="34"/>
    </row>
    <row r="418" ht="12">
      <c r="F418" s="34"/>
    </row>
    <row r="419" ht="12">
      <c r="F419" s="34"/>
    </row>
    <row r="420" ht="12">
      <c r="F420" s="34"/>
    </row>
    <row r="421" ht="12">
      <c r="F421" s="34"/>
    </row>
    <row r="422" ht="12">
      <c r="F422" s="34"/>
    </row>
    <row r="423" ht="12">
      <c r="F423" s="34"/>
    </row>
    <row r="424" ht="12">
      <c r="F424" s="34"/>
    </row>
    <row r="425" ht="12">
      <c r="F425" s="34"/>
    </row>
    <row r="426" ht="12">
      <c r="F426" s="34"/>
    </row>
    <row r="427" ht="12">
      <c r="F427" s="34"/>
    </row>
    <row r="428" ht="12">
      <c r="F428" s="34"/>
    </row>
    <row r="429" ht="12">
      <c r="F429" s="34"/>
    </row>
    <row r="430" ht="12">
      <c r="F430" s="34"/>
    </row>
    <row r="431" ht="12">
      <c r="F431" s="34"/>
    </row>
    <row r="432" ht="12">
      <c r="F432" s="34"/>
    </row>
    <row r="433" ht="12">
      <c r="F433" s="34"/>
    </row>
    <row r="434" ht="12">
      <c r="F434" s="34"/>
    </row>
    <row r="435" ht="12">
      <c r="F435" s="34"/>
    </row>
    <row r="436" ht="12">
      <c r="F436" s="34"/>
    </row>
    <row r="437" ht="12">
      <c r="F437" s="34"/>
    </row>
    <row r="438" ht="12">
      <c r="F438" s="34"/>
    </row>
    <row r="439" ht="12">
      <c r="F439" s="34"/>
    </row>
    <row r="440" ht="12">
      <c r="F440" s="34"/>
    </row>
    <row r="441" ht="12">
      <c r="F441" s="34"/>
    </row>
    <row r="442" ht="12">
      <c r="F442" s="34"/>
    </row>
    <row r="443" ht="12">
      <c r="F443" s="34"/>
    </row>
    <row r="444" ht="12">
      <c r="F444" s="34"/>
    </row>
    <row r="445" ht="12">
      <c r="F445" s="34"/>
    </row>
    <row r="446" ht="12">
      <c r="F446" s="34"/>
    </row>
    <row r="447" ht="12">
      <c r="F447" s="34"/>
    </row>
    <row r="448" ht="12">
      <c r="F448" s="34"/>
    </row>
    <row r="449" ht="12">
      <c r="F449" s="34"/>
    </row>
    <row r="450" ht="12">
      <c r="F450" s="34"/>
    </row>
    <row r="451" ht="12">
      <c r="F451" s="34"/>
    </row>
    <row r="452" ht="12">
      <c r="F452" s="34"/>
    </row>
    <row r="453" ht="12">
      <c r="F453" s="34"/>
    </row>
    <row r="454" ht="12">
      <c r="F454" s="34"/>
    </row>
    <row r="455" ht="12">
      <c r="F455" s="34"/>
    </row>
    <row r="456" ht="12">
      <c r="F456" s="34"/>
    </row>
    <row r="457" ht="12">
      <c r="F457" s="34"/>
    </row>
    <row r="458" ht="12">
      <c r="F458" s="34"/>
    </row>
    <row r="459" ht="12">
      <c r="F459" s="34"/>
    </row>
    <row r="460" ht="12">
      <c r="F460" s="34"/>
    </row>
    <row r="461" ht="12">
      <c r="F461" s="34"/>
    </row>
    <row r="462" ht="12">
      <c r="F462" s="34"/>
    </row>
    <row r="463" ht="12">
      <c r="F463" s="34"/>
    </row>
    <row r="464" ht="12">
      <c r="F464" s="34"/>
    </row>
    <row r="465" ht="12">
      <c r="F465" s="34"/>
    </row>
    <row r="466" ht="12">
      <c r="F466" s="34"/>
    </row>
    <row r="467" ht="12">
      <c r="F467" s="34"/>
    </row>
    <row r="468" ht="12">
      <c r="F468" s="34"/>
    </row>
  </sheetData>
  <mergeCells count="2">
    <mergeCell ref="A1:F1"/>
    <mergeCell ref="G1:L1"/>
  </mergeCells>
  <printOptions/>
  <pageMargins left="0.75" right="0.78" top="0.78" bottom="0.7" header="0.512" footer="0.512"/>
  <pageSetup horizontalDpi="600" verticalDpi="600" orientation="portrait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4"/>
  <sheetViews>
    <sheetView workbookViewId="0" topLeftCell="A1">
      <selection activeCell="A1" sqref="A1:J1"/>
    </sheetView>
  </sheetViews>
  <sheetFormatPr defaultColWidth="8.00390625" defaultRowHeight="13.5"/>
  <cols>
    <col min="1" max="7" width="8.625" style="2" customWidth="1"/>
    <col min="8" max="9" width="8.875" style="2" customWidth="1"/>
    <col min="10" max="10" width="8.625" style="2" customWidth="1"/>
    <col min="11" max="16384" width="8.00390625" style="2" customWidth="1"/>
  </cols>
  <sheetData>
    <row r="1" spans="1:10" s="1" customFormat="1" ht="37.5" customHeight="1">
      <c r="A1" s="180" t="s">
        <v>117</v>
      </c>
      <c r="B1" s="180"/>
      <c r="C1" s="180"/>
      <c r="D1" s="180"/>
      <c r="E1" s="180"/>
      <c r="F1" s="180"/>
      <c r="G1" s="180"/>
      <c r="H1" s="180"/>
      <c r="I1" s="180"/>
      <c r="J1" s="180"/>
    </row>
    <row r="2" spans="1:10" s="1" customFormat="1" ht="13.5" customHeight="1">
      <c r="A2" s="54"/>
      <c r="B2" s="35"/>
      <c r="C2" s="35"/>
      <c r="D2" s="35"/>
      <c r="E2" s="35"/>
      <c r="F2" s="35"/>
      <c r="G2" s="35"/>
      <c r="H2" s="35"/>
      <c r="I2" s="35"/>
      <c r="J2" s="35"/>
    </row>
    <row r="3" spans="1:10" s="11" customFormat="1" ht="16.5" customHeight="1">
      <c r="A3" s="11" t="s">
        <v>19</v>
      </c>
      <c r="J3" s="17" t="s">
        <v>20</v>
      </c>
    </row>
    <row r="4" spans="1:10" ht="21" customHeight="1">
      <c r="A4" s="12" t="s">
        <v>21</v>
      </c>
      <c r="B4" s="18" t="s">
        <v>22</v>
      </c>
      <c r="C4" s="18" t="s">
        <v>23</v>
      </c>
      <c r="D4" s="18" t="s">
        <v>24</v>
      </c>
      <c r="E4" s="19" t="s">
        <v>25</v>
      </c>
      <c r="F4" s="18" t="s">
        <v>26</v>
      </c>
      <c r="G4" s="18" t="s">
        <v>27</v>
      </c>
      <c r="H4" s="18" t="s">
        <v>28</v>
      </c>
      <c r="I4" s="18" t="s">
        <v>29</v>
      </c>
      <c r="J4" s="19" t="s">
        <v>30</v>
      </c>
    </row>
    <row r="5" spans="1:10" ht="21" customHeight="1">
      <c r="A5" s="40" t="s">
        <v>90</v>
      </c>
      <c r="B5" s="6">
        <f>SUM(D5:J5)</f>
        <v>595</v>
      </c>
      <c r="C5" s="7">
        <v>403</v>
      </c>
      <c r="D5" s="6">
        <v>358</v>
      </c>
      <c r="E5" s="26">
        <v>100</v>
      </c>
      <c r="F5" s="6">
        <v>61</v>
      </c>
      <c r="G5" s="6">
        <v>58</v>
      </c>
      <c r="H5" s="6">
        <v>15</v>
      </c>
      <c r="I5" s="7">
        <v>1</v>
      </c>
      <c r="J5" s="26">
        <v>2</v>
      </c>
    </row>
    <row r="6" spans="1:10" ht="21" customHeight="1">
      <c r="A6" s="40">
        <v>13</v>
      </c>
      <c r="B6" s="6">
        <f>SUM(C6:J6)</f>
        <v>558</v>
      </c>
      <c r="C6" s="7" t="s">
        <v>3</v>
      </c>
      <c r="D6" s="27">
        <v>313</v>
      </c>
      <c r="E6" s="29">
        <v>114</v>
      </c>
      <c r="F6" s="27">
        <v>58</v>
      </c>
      <c r="G6" s="27">
        <v>56</v>
      </c>
      <c r="H6" s="27">
        <v>13</v>
      </c>
      <c r="I6" s="28">
        <v>2</v>
      </c>
      <c r="J6" s="29">
        <v>2</v>
      </c>
    </row>
    <row r="7" spans="1:10" ht="21" customHeight="1">
      <c r="A7" s="41">
        <v>14</v>
      </c>
      <c r="B7" s="6">
        <f>SUM(C7:J7)</f>
        <v>500</v>
      </c>
      <c r="C7" s="7" t="s">
        <v>3</v>
      </c>
      <c r="D7" s="27">
        <v>273</v>
      </c>
      <c r="E7" s="29">
        <v>107</v>
      </c>
      <c r="F7" s="27">
        <v>48</v>
      </c>
      <c r="G7" s="27">
        <v>56</v>
      </c>
      <c r="H7" s="27">
        <v>12</v>
      </c>
      <c r="I7" s="28">
        <v>2</v>
      </c>
      <c r="J7" s="29">
        <v>2</v>
      </c>
    </row>
    <row r="8" spans="1:10" ht="21" customHeight="1">
      <c r="A8" s="41">
        <v>15</v>
      </c>
      <c r="B8" s="6">
        <f>SUM(D8:J8)</f>
        <v>513</v>
      </c>
      <c r="C8" s="7">
        <v>353</v>
      </c>
      <c r="D8" s="27">
        <v>288</v>
      </c>
      <c r="E8" s="29">
        <v>107</v>
      </c>
      <c r="F8" s="27">
        <v>49</v>
      </c>
      <c r="G8" s="27">
        <v>52</v>
      </c>
      <c r="H8" s="27">
        <v>14</v>
      </c>
      <c r="I8" s="28">
        <v>2</v>
      </c>
      <c r="J8" s="29">
        <v>1</v>
      </c>
    </row>
    <row r="9" spans="1:10" ht="21" customHeight="1">
      <c r="A9" s="41">
        <v>16</v>
      </c>
      <c r="B9" s="6">
        <f>SUM(C9:J9)</f>
        <v>540</v>
      </c>
      <c r="C9" s="7" t="s">
        <v>93</v>
      </c>
      <c r="D9" s="27">
        <v>276</v>
      </c>
      <c r="E9" s="29">
        <v>123</v>
      </c>
      <c r="F9" s="27">
        <v>53</v>
      </c>
      <c r="G9" s="27">
        <v>65</v>
      </c>
      <c r="H9" s="27">
        <v>20</v>
      </c>
      <c r="I9" s="27">
        <v>2</v>
      </c>
      <c r="J9" s="29">
        <v>1</v>
      </c>
    </row>
    <row r="10" spans="1:10" s="8" customFormat="1" ht="21" customHeight="1">
      <c r="A10" s="45">
        <v>17</v>
      </c>
      <c r="B10" s="165">
        <f>SUM(D10:J10)</f>
        <v>554</v>
      </c>
      <c r="C10" s="47">
        <v>352</v>
      </c>
      <c r="D10" s="46">
        <v>302</v>
      </c>
      <c r="E10" s="48">
        <v>108</v>
      </c>
      <c r="F10" s="46">
        <v>49</v>
      </c>
      <c r="G10" s="46">
        <v>73</v>
      </c>
      <c r="H10" s="46">
        <v>18</v>
      </c>
      <c r="I10" s="49">
        <v>3</v>
      </c>
      <c r="J10" s="48">
        <v>1</v>
      </c>
    </row>
    <row r="11" ht="6" customHeight="1"/>
    <row r="12" s="11" customFormat="1" ht="13.5" customHeight="1">
      <c r="A12" s="11" t="s">
        <v>11</v>
      </c>
    </row>
    <row r="13" spans="1:10" s="11" customFormat="1" ht="13.5" customHeight="1">
      <c r="A13" s="179" t="s">
        <v>99</v>
      </c>
      <c r="B13" s="179"/>
      <c r="C13" s="179"/>
      <c r="D13" s="179"/>
      <c r="E13" s="179"/>
      <c r="F13" s="179"/>
      <c r="G13" s="179"/>
      <c r="H13" s="179"/>
      <c r="I13" s="179"/>
      <c r="J13" s="179"/>
    </row>
    <row r="14" spans="1:9" s="11" customFormat="1" ht="13.5" customHeight="1">
      <c r="A14" s="181" t="s">
        <v>129</v>
      </c>
      <c r="B14" s="181"/>
      <c r="C14" s="181"/>
      <c r="D14" s="181"/>
      <c r="E14" s="181"/>
      <c r="F14" s="181"/>
      <c r="G14" s="181"/>
      <c r="H14" s="181"/>
      <c r="I14" s="181"/>
    </row>
  </sheetData>
  <mergeCells count="3">
    <mergeCell ref="A13:J13"/>
    <mergeCell ref="A1:J1"/>
    <mergeCell ref="A14:I14"/>
  </mergeCells>
  <printOptions/>
  <pageMargins left="0.75" right="0.75" top="0.78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1"/>
  <sheetViews>
    <sheetView workbookViewId="0" topLeftCell="A1">
      <selection activeCell="A1" sqref="A1:H1"/>
    </sheetView>
  </sheetViews>
  <sheetFormatPr defaultColWidth="9.00390625" defaultRowHeight="13.5"/>
  <cols>
    <col min="1" max="1" width="10.00390625" style="0" customWidth="1"/>
    <col min="2" max="8" width="10.625" style="0" customWidth="1"/>
  </cols>
  <sheetData>
    <row r="1" spans="1:8" s="53" customFormat="1" ht="21" customHeight="1">
      <c r="A1" s="183" t="s">
        <v>128</v>
      </c>
      <c r="B1" s="183"/>
      <c r="C1" s="183"/>
      <c r="D1" s="183"/>
      <c r="E1" s="183"/>
      <c r="F1" s="183"/>
      <c r="G1" s="183"/>
      <c r="H1" s="183"/>
    </row>
    <row r="2" spans="1:8" s="53" customFormat="1" ht="21" customHeight="1">
      <c r="A2" s="147"/>
      <c r="B2" s="147"/>
      <c r="C2" s="147"/>
      <c r="D2" s="147"/>
      <c r="E2" s="147"/>
      <c r="F2" s="147"/>
      <c r="G2" s="147"/>
      <c r="H2" s="147"/>
    </row>
    <row r="3" spans="1:8" s="20" customFormat="1" ht="20.25" customHeight="1">
      <c r="A3" s="20" t="s">
        <v>15</v>
      </c>
      <c r="B3" s="184" t="s">
        <v>120</v>
      </c>
      <c r="C3" s="184"/>
      <c r="H3" s="23" t="s">
        <v>20</v>
      </c>
    </row>
    <row r="4" spans="1:9" s="150" customFormat="1" ht="20.25" customHeight="1">
      <c r="A4" s="148" t="s">
        <v>21</v>
      </c>
      <c r="B4" s="21" t="s">
        <v>22</v>
      </c>
      <c r="C4" s="21" t="s">
        <v>24</v>
      </c>
      <c r="D4" s="21" t="s">
        <v>121</v>
      </c>
      <c r="E4" s="21" t="s">
        <v>122</v>
      </c>
      <c r="F4" s="21" t="s">
        <v>27</v>
      </c>
      <c r="G4" s="21" t="s">
        <v>123</v>
      </c>
      <c r="H4" s="22" t="s">
        <v>124</v>
      </c>
      <c r="I4" s="150" t="s">
        <v>125</v>
      </c>
    </row>
    <row r="5" spans="1:8" s="20" customFormat="1" ht="20.25" customHeight="1">
      <c r="A5" s="151" t="s">
        <v>126</v>
      </c>
      <c r="B5" s="152">
        <v>1075</v>
      </c>
      <c r="C5" s="152">
        <v>591</v>
      </c>
      <c r="D5" s="152">
        <v>717</v>
      </c>
      <c r="E5" s="152">
        <v>847</v>
      </c>
      <c r="F5" s="152">
        <v>813</v>
      </c>
      <c r="G5" s="152">
        <v>1791</v>
      </c>
      <c r="H5" s="153">
        <v>1588</v>
      </c>
    </row>
    <row r="6" spans="1:8" s="20" customFormat="1" ht="20.25" customHeight="1">
      <c r="A6" s="151">
        <v>13</v>
      </c>
      <c r="B6" s="154">
        <v>1084</v>
      </c>
      <c r="C6" s="154">
        <v>571</v>
      </c>
      <c r="D6" s="154">
        <v>755</v>
      </c>
      <c r="E6" s="154">
        <v>909</v>
      </c>
      <c r="F6" s="154">
        <v>813</v>
      </c>
      <c r="G6" s="154">
        <v>1671</v>
      </c>
      <c r="H6" s="155">
        <v>1544</v>
      </c>
    </row>
    <row r="7" spans="1:8" s="20" customFormat="1" ht="20.25" customHeight="1">
      <c r="A7" s="151">
        <v>14</v>
      </c>
      <c r="B7" s="154">
        <v>1123</v>
      </c>
      <c r="C7" s="154">
        <v>507</v>
      </c>
      <c r="D7" s="154">
        <v>770</v>
      </c>
      <c r="E7" s="154">
        <v>825</v>
      </c>
      <c r="F7" s="154">
        <v>876</v>
      </c>
      <c r="G7" s="154">
        <v>1778</v>
      </c>
      <c r="H7" s="155">
        <v>1681</v>
      </c>
    </row>
    <row r="8" spans="1:8" s="20" customFormat="1" ht="20.25" customHeight="1">
      <c r="A8" s="151">
        <v>15</v>
      </c>
      <c r="B8" s="154">
        <v>1132</v>
      </c>
      <c r="C8" s="154">
        <v>521</v>
      </c>
      <c r="D8" s="154">
        <v>751</v>
      </c>
      <c r="E8" s="154">
        <v>882</v>
      </c>
      <c r="F8" s="154">
        <v>988</v>
      </c>
      <c r="G8" s="154">
        <v>1522</v>
      </c>
      <c r="H8" s="155">
        <v>1889</v>
      </c>
    </row>
    <row r="9" spans="1:8" s="20" customFormat="1" ht="20.25" customHeight="1">
      <c r="A9" s="151">
        <v>16</v>
      </c>
      <c r="B9" s="154">
        <v>1041</v>
      </c>
      <c r="C9" s="154">
        <v>535</v>
      </c>
      <c r="D9" s="154">
        <v>699</v>
      </c>
      <c r="E9" s="154">
        <v>1015</v>
      </c>
      <c r="F9" s="154">
        <v>1089</v>
      </c>
      <c r="G9" s="154">
        <v>1296</v>
      </c>
      <c r="H9" s="155">
        <v>1183</v>
      </c>
    </row>
    <row r="10" spans="1:8" s="37" customFormat="1" ht="20.25" customHeight="1">
      <c r="A10" s="156">
        <v>17</v>
      </c>
      <c r="B10" s="157">
        <v>1169</v>
      </c>
      <c r="C10" s="157">
        <v>535</v>
      </c>
      <c r="D10" s="157">
        <v>777</v>
      </c>
      <c r="E10" s="157">
        <v>1082</v>
      </c>
      <c r="F10" s="157">
        <v>1050</v>
      </c>
      <c r="G10" s="157">
        <v>1536</v>
      </c>
      <c r="H10" s="158">
        <v>1704</v>
      </c>
    </row>
    <row r="11" spans="1:9" s="11" customFormat="1" ht="13.5" customHeight="1">
      <c r="A11" s="181" t="s">
        <v>129</v>
      </c>
      <c r="B11" s="181"/>
      <c r="C11" s="181"/>
      <c r="D11" s="181"/>
      <c r="E11" s="181"/>
      <c r="F11" s="181"/>
      <c r="G11" s="181"/>
      <c r="H11" s="181"/>
      <c r="I11" s="181"/>
    </row>
    <row r="12" spans="1:9" s="11" customFormat="1" ht="19.5" customHeight="1">
      <c r="A12" s="149"/>
      <c r="B12" s="149"/>
      <c r="C12" s="149"/>
      <c r="D12" s="149"/>
      <c r="E12" s="149"/>
      <c r="F12" s="149"/>
      <c r="G12" s="149"/>
      <c r="H12" s="149"/>
      <c r="I12" s="149"/>
    </row>
    <row r="13" spans="1:8" s="37" customFormat="1" ht="20.25" customHeight="1">
      <c r="A13" s="184" t="s">
        <v>127</v>
      </c>
      <c r="B13" s="184"/>
      <c r="C13" s="20"/>
      <c r="D13" s="20"/>
      <c r="E13" s="182" t="s">
        <v>20</v>
      </c>
      <c r="F13" s="182"/>
      <c r="G13" s="182"/>
      <c r="H13" s="159"/>
    </row>
    <row r="14" spans="1:8" s="37" customFormat="1" ht="20.25" customHeight="1">
      <c r="A14" s="39" t="s">
        <v>21</v>
      </c>
      <c r="B14" s="21" t="s">
        <v>22</v>
      </c>
      <c r="C14" s="21" t="s">
        <v>121</v>
      </c>
      <c r="D14" s="21" t="s">
        <v>122</v>
      </c>
      <c r="E14" s="21" t="s">
        <v>27</v>
      </c>
      <c r="F14" s="21" t="s">
        <v>123</v>
      </c>
      <c r="G14" s="22" t="s">
        <v>124</v>
      </c>
      <c r="H14" s="159"/>
    </row>
    <row r="15" spans="1:8" s="37" customFormat="1" ht="20.25" customHeight="1">
      <c r="A15" s="160" t="s">
        <v>126</v>
      </c>
      <c r="B15" s="152">
        <v>148</v>
      </c>
      <c r="C15" s="152">
        <v>21</v>
      </c>
      <c r="D15" s="152">
        <v>35</v>
      </c>
      <c r="E15" s="152">
        <v>79</v>
      </c>
      <c r="F15" s="152">
        <v>237</v>
      </c>
      <c r="G15" s="153">
        <v>321</v>
      </c>
      <c r="H15" s="159"/>
    </row>
    <row r="16" spans="1:8" s="37" customFormat="1" ht="20.25" customHeight="1">
      <c r="A16" s="160">
        <v>13</v>
      </c>
      <c r="B16" s="152">
        <v>95</v>
      </c>
      <c r="C16" s="154" t="s">
        <v>93</v>
      </c>
      <c r="D16" s="154" t="s">
        <v>3</v>
      </c>
      <c r="E16" s="152">
        <v>59</v>
      </c>
      <c r="F16" s="152">
        <v>185</v>
      </c>
      <c r="G16" s="153">
        <v>166</v>
      </c>
      <c r="H16" s="159"/>
    </row>
    <row r="17" spans="1:8" s="37" customFormat="1" ht="20.25" customHeight="1">
      <c r="A17" s="160">
        <v>14</v>
      </c>
      <c r="B17" s="152">
        <v>86</v>
      </c>
      <c r="C17" s="154" t="s">
        <v>3</v>
      </c>
      <c r="D17" s="154" t="s">
        <v>3</v>
      </c>
      <c r="E17" s="152">
        <v>45</v>
      </c>
      <c r="F17" s="152">
        <v>158</v>
      </c>
      <c r="G17" s="153">
        <v>176</v>
      </c>
      <c r="H17" s="159"/>
    </row>
    <row r="18" spans="1:8" s="37" customFormat="1" ht="20.25" customHeight="1">
      <c r="A18" s="160">
        <v>15</v>
      </c>
      <c r="B18" s="152">
        <v>112</v>
      </c>
      <c r="C18" s="154" t="s">
        <v>3</v>
      </c>
      <c r="D18" s="154" t="s">
        <v>3</v>
      </c>
      <c r="E18" s="152">
        <v>106</v>
      </c>
      <c r="F18" s="152">
        <v>214</v>
      </c>
      <c r="G18" s="153">
        <v>255</v>
      </c>
      <c r="H18" s="159"/>
    </row>
    <row r="19" spans="1:8" s="37" customFormat="1" ht="20.25" customHeight="1">
      <c r="A19" s="160">
        <v>16</v>
      </c>
      <c r="B19" s="152">
        <v>155</v>
      </c>
      <c r="C19" s="154" t="s">
        <v>3</v>
      </c>
      <c r="D19" s="154" t="s">
        <v>3</v>
      </c>
      <c r="E19" s="152">
        <v>103</v>
      </c>
      <c r="F19" s="152">
        <v>160</v>
      </c>
      <c r="G19" s="153">
        <v>252</v>
      </c>
      <c r="H19" s="159"/>
    </row>
    <row r="20" spans="1:7" s="20" customFormat="1" ht="20.25" customHeight="1">
      <c r="A20" s="161">
        <v>17</v>
      </c>
      <c r="B20" s="162">
        <v>189</v>
      </c>
      <c r="C20" s="157" t="s">
        <v>3</v>
      </c>
      <c r="D20" s="157" t="s">
        <v>3</v>
      </c>
      <c r="E20" s="162">
        <v>107</v>
      </c>
      <c r="F20" s="162">
        <v>219</v>
      </c>
      <c r="G20" s="163">
        <v>300</v>
      </c>
    </row>
    <row r="21" spans="1:9" s="11" customFormat="1" ht="13.5" customHeight="1">
      <c r="A21" s="181" t="s">
        <v>129</v>
      </c>
      <c r="B21" s="181"/>
      <c r="C21" s="181"/>
      <c r="D21" s="181"/>
      <c r="E21" s="181"/>
      <c r="F21" s="181"/>
      <c r="G21" s="181"/>
      <c r="H21" s="181"/>
      <c r="I21" s="181"/>
    </row>
  </sheetData>
  <mergeCells count="6">
    <mergeCell ref="A11:I11"/>
    <mergeCell ref="A21:I21"/>
    <mergeCell ref="E13:G13"/>
    <mergeCell ref="A1:H1"/>
    <mergeCell ref="B3:C3"/>
    <mergeCell ref="A13:B13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k0013978</cp:lastModifiedBy>
  <cp:lastPrinted>2008-02-28T08:24:58Z</cp:lastPrinted>
  <dcterms:created xsi:type="dcterms:W3CDTF">1997-01-08T22:48:59Z</dcterms:created>
  <dcterms:modified xsi:type="dcterms:W3CDTF">2008-05-19T07:06:54Z</dcterms:modified>
  <cp:category/>
  <cp:version/>
  <cp:contentType/>
  <cp:contentStatus/>
</cp:coreProperties>
</file>