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13-1" sheetId="1" r:id="rId1"/>
    <sheet name="13-2" sheetId="2" r:id="rId2"/>
    <sheet name="13-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<sst xmlns="http://schemas.openxmlformats.org/spreadsheetml/2006/main" count="154" uniqueCount="110">
  <si>
    <t>年度</t>
  </si>
  <si>
    <t>総数</t>
  </si>
  <si>
    <t>(単位 ： ｔ ： 千円）</t>
  </si>
  <si>
    <t>(各年度 (月） 末現在）</t>
  </si>
  <si>
    <t>総額</t>
  </si>
  <si>
    <t>野菜</t>
  </si>
  <si>
    <t>果実</t>
  </si>
  <si>
    <t>加工品</t>
  </si>
  <si>
    <t>数量</t>
  </si>
  <si>
    <t>金額</t>
  </si>
  <si>
    <t>資料：市場年報調</t>
  </si>
  <si>
    <t>鮮魚</t>
  </si>
  <si>
    <t>冷凍魚</t>
  </si>
  <si>
    <t>塩干加工品</t>
  </si>
  <si>
    <t>みりん</t>
  </si>
  <si>
    <t>ビール</t>
  </si>
  <si>
    <t>13-1　　　酒　類　販　売　状　況</t>
  </si>
  <si>
    <t>平成14年
12月</t>
  </si>
  <si>
    <t>平成15年
12月</t>
  </si>
  <si>
    <t>平成16年
12月</t>
  </si>
  <si>
    <t xml:space="preserve"> （１） 青果物</t>
  </si>
  <si>
    <t xml:space="preserve"> （２） 水産物</t>
  </si>
  <si>
    <t>（単位：円）</t>
  </si>
  <si>
    <t>13-2　　　公　　設　　地　　方　　卸　　売　</t>
  </si>
  <si>
    <t>　市　　場　　取　　扱　　状　　況</t>
  </si>
  <si>
    <t>（各年度）</t>
  </si>
  <si>
    <t>数量</t>
  </si>
  <si>
    <t>構成比（％）</t>
  </si>
  <si>
    <t>平成17年
12月</t>
  </si>
  <si>
    <t xml:space="preserve">年度
</t>
  </si>
  <si>
    <t>合計</t>
  </si>
  <si>
    <t>清酒</t>
  </si>
  <si>
    <t>合成清酒</t>
  </si>
  <si>
    <t>焼酎</t>
  </si>
  <si>
    <t>果実酒</t>
  </si>
  <si>
    <t>甘味果実酒</t>
  </si>
  <si>
    <t>ウイスキー</t>
  </si>
  <si>
    <t>ブランデー</t>
  </si>
  <si>
    <t>スピリッツ類</t>
  </si>
  <si>
    <t>リキュール類</t>
  </si>
  <si>
    <t>発泡酒</t>
  </si>
  <si>
    <t>その他の雑酒</t>
  </si>
  <si>
    <t>平成13年度</t>
  </si>
  <si>
    <t>平成14年度</t>
  </si>
  <si>
    <t>平成15年度</t>
  </si>
  <si>
    <t>（単位：ｋｌ）</t>
  </si>
  <si>
    <t>資料：鹿沼税務署</t>
  </si>
  <si>
    <t>（注） 鹿沼税務署管内の数値</t>
  </si>
  <si>
    <t>平成16年度</t>
  </si>
  <si>
    <t>　　　　　  　級別
 種 類</t>
  </si>
  <si>
    <t>平成17年度</t>
  </si>
  <si>
    <t>平成14年度</t>
  </si>
  <si>
    <t>18年4月</t>
  </si>
  <si>
    <t>19年1月</t>
  </si>
  <si>
    <t>平成18年
12月</t>
  </si>
  <si>
    <t>13-3　　　小　売　物　価　調　査　</t>
  </si>
  <si>
    <t>品質・規格等</t>
  </si>
  <si>
    <t>しょう油</t>
  </si>
  <si>
    <t>サラダ油</t>
  </si>
  <si>
    <t>マヨネーズ</t>
  </si>
  <si>
    <t>マーガリン</t>
  </si>
  <si>
    <t>小麦粉</t>
  </si>
  <si>
    <t>牛乳</t>
  </si>
  <si>
    <t>鶏卵</t>
  </si>
  <si>
    <t>とり肉</t>
  </si>
  <si>
    <t>豚肉</t>
  </si>
  <si>
    <t>玉ねぎ</t>
  </si>
  <si>
    <t>じゃがいも</t>
  </si>
  <si>
    <t>にんじん</t>
  </si>
  <si>
    <t>キャベツ</t>
  </si>
  <si>
    <t>ラップ</t>
  </si>
  <si>
    <t>台所用洗剤</t>
  </si>
  <si>
    <t>洗濯用洗剤</t>
  </si>
  <si>
    <t>軽油</t>
  </si>
  <si>
    <t>ガソリン</t>
  </si>
  <si>
    <t>灯油</t>
  </si>
  <si>
    <t>品名</t>
  </si>
  <si>
    <t>食料品</t>
  </si>
  <si>
    <t>濃口特級ＪＡＳ規格品ポリ容器入り</t>
  </si>
  <si>
    <t>L</t>
  </si>
  <si>
    <t>ＪＡＳ規格品ポリ容器入り</t>
  </si>
  <si>
    <t>g</t>
  </si>
  <si>
    <t>ポリ容器入り</t>
  </si>
  <si>
    <t>薄力１等粉袋入り</t>
  </si>
  <si>
    <t>kg</t>
  </si>
  <si>
    <t>パック入り（加工乳・特別乳除く）</t>
  </si>
  <si>
    <t>Ｌサイズパック入り</t>
  </si>
  <si>
    <t>個</t>
  </si>
  <si>
    <t>もも肉</t>
  </si>
  <si>
    <t>g</t>
  </si>
  <si>
    <t>普通品</t>
  </si>
  <si>
    <t>kg</t>
  </si>
  <si>
    <t>日用雑貨品</t>
  </si>
  <si>
    <t>幅３０ｃｍ</t>
  </si>
  <si>
    <t>ｍ</t>
  </si>
  <si>
    <t>ﾃｨｯｼｭﾍﾟｰﾊﾟｰ</t>
  </si>
  <si>
    <t>３６０枚（１８０組）紙箱入り</t>
  </si>
  <si>
    <t>5箱</t>
  </si>
  <si>
    <t>組</t>
  </si>
  <si>
    <t>食器・野菜・果物洗い用中性洗剤液状</t>
  </si>
  <si>
    <t>ｍｌ</t>
  </si>
  <si>
    <t>綿化繊用・粒状・無リン小型タイプ</t>
  </si>
  <si>
    <t>kg</t>
  </si>
  <si>
    <t>石油製品</t>
  </si>
  <si>
    <t>現金売り</t>
  </si>
  <si>
    <t>L</t>
  </si>
  <si>
    <t>レギュラー現金売り</t>
  </si>
  <si>
    <t>店頭売り</t>
  </si>
  <si>
    <t>配達付き</t>
  </si>
  <si>
    <t>資料：小売物価調査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</si>
</sst>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 "/>
    <numFmt numFmtId="180" formatCode="#,##0_ ;[Red]\-#,##0\ "/>
    <numFmt numFmtId="181" formatCode="#,##0.00_ ;[Red]\-#,##0.00\ 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#,##0_);[Red]\(#,##0\)"/>
    <numFmt numFmtId="188" formatCode="#,##0.0_);[Red]\(#,##0.0\)"/>
    <numFmt numFmtId="189" formatCode="#,##0.0_ "/>
    <numFmt numFmtId="190" formatCode="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distributed"/>
    </xf>
    <xf numFmtId="187" fontId="8" fillId="0" borderId="6" xfId="0" applyNumberFormat="1" applyFont="1" applyFill="1" applyBorder="1" applyAlignment="1">
      <alignment vertical="center"/>
    </xf>
    <xf numFmtId="188" fontId="8" fillId="0" borderId="6" xfId="0" applyNumberFormat="1" applyFont="1" applyFill="1" applyBorder="1" applyAlignment="1">
      <alignment vertical="center"/>
    </xf>
    <xf numFmtId="187" fontId="4" fillId="0" borderId="7" xfId="0" applyNumberFormat="1" applyFont="1" applyFill="1" applyBorder="1" applyAlignment="1">
      <alignment vertical="center"/>
    </xf>
    <xf numFmtId="188" fontId="4" fillId="0" borderId="7" xfId="0" applyNumberFormat="1" applyFont="1" applyFill="1" applyBorder="1" applyAlignment="1">
      <alignment vertical="center"/>
    </xf>
    <xf numFmtId="188" fontId="4" fillId="0" borderId="1" xfId="0" applyNumberFormat="1" applyFont="1" applyFill="1" applyBorder="1" applyAlignment="1">
      <alignment vertical="center"/>
    </xf>
    <xf numFmtId="187" fontId="4" fillId="0" borderId="4" xfId="0" applyNumberFormat="1" applyFont="1" applyFill="1" applyBorder="1" applyAlignment="1">
      <alignment vertical="center"/>
    </xf>
    <xf numFmtId="188" fontId="4" fillId="0" borderId="4" xfId="0" applyNumberFormat="1" applyFont="1" applyFill="1" applyBorder="1" applyAlignment="1">
      <alignment vertical="center"/>
    </xf>
    <xf numFmtId="188" fontId="4" fillId="0" borderId="5" xfId="0" applyNumberFormat="1" applyFont="1" applyFill="1" applyBorder="1" applyAlignment="1">
      <alignment vertical="center"/>
    </xf>
    <xf numFmtId="0" fontId="8" fillId="0" borderId="8" xfId="0" applyNumberFormat="1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180" fontId="4" fillId="0" borderId="7" xfId="17" applyNumberFormat="1" applyFont="1" applyFill="1" applyBorder="1" applyAlignment="1">
      <alignment horizontal="right" vertical="center"/>
    </xf>
    <xf numFmtId="180" fontId="4" fillId="0" borderId="1" xfId="17" applyNumberFormat="1" applyFont="1" applyFill="1" applyBorder="1" applyAlignment="1">
      <alignment horizontal="right" vertical="center"/>
    </xf>
    <xf numFmtId="180" fontId="8" fillId="0" borderId="7" xfId="17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179" fontId="4" fillId="0" borderId="1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87" fontId="4" fillId="0" borderId="7" xfId="0" applyNumberFormat="1" applyFont="1" applyFill="1" applyBorder="1" applyAlignment="1">
      <alignment horizontal="right" vertical="center"/>
    </xf>
    <xf numFmtId="187" fontId="4" fillId="0" borderId="1" xfId="0" applyNumberFormat="1" applyFont="1" applyFill="1" applyBorder="1" applyAlignment="1">
      <alignment horizontal="right" vertical="center"/>
    </xf>
    <xf numFmtId="187" fontId="4" fillId="0" borderId="7" xfId="0" applyNumberFormat="1" applyFont="1" applyFill="1" applyBorder="1" applyAlignment="1">
      <alignment horizontal="right" vertical="distributed"/>
    </xf>
    <xf numFmtId="0" fontId="3" fillId="0" borderId="0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80" fontId="4" fillId="0" borderId="4" xfId="17" applyNumberFormat="1" applyFont="1" applyFill="1" applyBorder="1" applyAlignment="1">
      <alignment horizontal="right" vertical="center"/>
    </xf>
    <xf numFmtId="180" fontId="4" fillId="0" borderId="5" xfId="17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left" vertical="center" indent="1" shrinkToFi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 indent="1" shrinkToFit="1"/>
    </xf>
    <xf numFmtId="179" fontId="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8" fontId="8" fillId="0" borderId="1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</xdr:col>
      <xdr:colOff>0</xdr:colOff>
      <xdr:row>4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9239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2.125" style="11" customWidth="1"/>
    <col min="2" max="7" width="7.50390625" style="11" customWidth="1"/>
    <col min="8" max="9" width="7.50390625" style="12" customWidth="1"/>
    <col min="10" max="11" width="7.50390625" style="11" customWidth="1"/>
    <col min="12" max="16384" width="9.00390625" style="11" customWidth="1"/>
  </cols>
  <sheetData>
    <row r="1" spans="1:9" s="9" customFormat="1" ht="36" customHeight="1">
      <c r="A1" s="94" t="s">
        <v>16</v>
      </c>
      <c r="B1" s="94"/>
      <c r="C1" s="94"/>
      <c r="D1" s="94"/>
      <c r="E1" s="94"/>
      <c r="F1" s="94"/>
      <c r="G1" s="94"/>
      <c r="H1" s="94"/>
      <c r="I1" s="94"/>
    </row>
    <row r="2" spans="1:11" s="10" customFormat="1" ht="19.5" customHeight="1">
      <c r="A2" s="32" t="s">
        <v>45</v>
      </c>
      <c r="B2" s="32"/>
      <c r="C2" s="32"/>
      <c r="D2" s="32"/>
      <c r="E2" s="32"/>
      <c r="F2" s="32"/>
      <c r="G2" s="32"/>
      <c r="H2" s="33"/>
      <c r="I2" s="34"/>
      <c r="J2" s="32"/>
      <c r="K2" s="34" t="s">
        <v>25</v>
      </c>
    </row>
    <row r="3" spans="1:11" ht="30" customHeight="1">
      <c r="A3" s="51" t="s">
        <v>29</v>
      </c>
      <c r="B3" s="92" t="s">
        <v>42</v>
      </c>
      <c r="C3" s="93"/>
      <c r="D3" s="92" t="s">
        <v>43</v>
      </c>
      <c r="E3" s="93"/>
      <c r="F3" s="92" t="s">
        <v>44</v>
      </c>
      <c r="G3" s="93"/>
      <c r="H3" s="92" t="s">
        <v>48</v>
      </c>
      <c r="I3" s="93"/>
      <c r="J3" s="92" t="s">
        <v>50</v>
      </c>
      <c r="K3" s="93"/>
    </row>
    <row r="4" spans="1:11" ht="34.5" customHeight="1">
      <c r="A4" s="52" t="s">
        <v>49</v>
      </c>
      <c r="B4" s="31" t="s">
        <v>26</v>
      </c>
      <c r="C4" s="31" t="s">
        <v>27</v>
      </c>
      <c r="D4" s="31" t="s">
        <v>26</v>
      </c>
      <c r="E4" s="30" t="s">
        <v>27</v>
      </c>
      <c r="F4" s="31" t="s">
        <v>26</v>
      </c>
      <c r="G4" s="30" t="s">
        <v>27</v>
      </c>
      <c r="H4" s="31" t="s">
        <v>26</v>
      </c>
      <c r="I4" s="30" t="s">
        <v>27</v>
      </c>
      <c r="J4" s="31" t="s">
        <v>26</v>
      </c>
      <c r="K4" s="30" t="s">
        <v>27</v>
      </c>
    </row>
    <row r="5" spans="1:11" s="85" customFormat="1" ht="39.75" customHeight="1">
      <c r="A5" s="29" t="s">
        <v>30</v>
      </c>
      <c r="B5" s="21">
        <v>12860</v>
      </c>
      <c r="C5" s="22">
        <v>100</v>
      </c>
      <c r="D5" s="21">
        <v>15888</v>
      </c>
      <c r="E5" s="22">
        <v>100</v>
      </c>
      <c r="F5" s="21">
        <v>13771</v>
      </c>
      <c r="G5" s="22">
        <v>100</v>
      </c>
      <c r="H5" s="21">
        <v>14527</v>
      </c>
      <c r="I5" s="22">
        <v>100</v>
      </c>
      <c r="J5" s="21">
        <f>SUM(J6:J18)</f>
        <v>13031</v>
      </c>
      <c r="K5" s="91">
        <v>100</v>
      </c>
    </row>
    <row r="6" spans="1:11" ht="39.75" customHeight="1">
      <c r="A6" s="49" t="s">
        <v>31</v>
      </c>
      <c r="B6" s="23">
        <v>1808</v>
      </c>
      <c r="C6" s="24">
        <v>14.059097978227062</v>
      </c>
      <c r="D6" s="23">
        <v>1980</v>
      </c>
      <c r="E6" s="24">
        <v>12.462235649546828</v>
      </c>
      <c r="F6" s="23">
        <v>1816</v>
      </c>
      <c r="G6" s="25">
        <f aca="true" t="shared" si="0" ref="G6:G12">F6/F$5%</f>
        <v>13.18713237963837</v>
      </c>
      <c r="H6" s="23">
        <v>1684</v>
      </c>
      <c r="I6" s="25">
        <f aca="true" t="shared" si="1" ref="I6:K18">H6/H$5%</f>
        <v>11.592207613409512</v>
      </c>
      <c r="J6" s="23">
        <v>1576</v>
      </c>
      <c r="K6" s="25">
        <f t="shared" si="1"/>
        <v>12.094236819891028</v>
      </c>
    </row>
    <row r="7" spans="1:11" ht="39.75" customHeight="1">
      <c r="A7" s="49" t="s">
        <v>32</v>
      </c>
      <c r="B7" s="23">
        <v>58</v>
      </c>
      <c r="C7" s="24">
        <v>0.4510108864696734</v>
      </c>
      <c r="D7" s="23">
        <v>83</v>
      </c>
      <c r="E7" s="24">
        <v>0.5224068479355488</v>
      </c>
      <c r="F7" s="23">
        <v>70</v>
      </c>
      <c r="G7" s="25">
        <f t="shared" si="0"/>
        <v>0.5083145741050032</v>
      </c>
      <c r="H7" s="23">
        <v>86</v>
      </c>
      <c r="I7" s="25">
        <f t="shared" si="1"/>
        <v>0.5920011013973979</v>
      </c>
      <c r="J7" s="23">
        <v>92</v>
      </c>
      <c r="K7" s="25">
        <f t="shared" si="1"/>
        <v>0.7060087483692733</v>
      </c>
    </row>
    <row r="8" spans="1:11" ht="39.75" customHeight="1">
      <c r="A8" s="49" t="s">
        <v>33</v>
      </c>
      <c r="B8" s="23">
        <v>1244</v>
      </c>
      <c r="C8" s="24">
        <v>9.673405909797824</v>
      </c>
      <c r="D8" s="23">
        <v>1515</v>
      </c>
      <c r="E8" s="24">
        <v>9.535498489425983</v>
      </c>
      <c r="F8" s="23">
        <v>1462</v>
      </c>
      <c r="G8" s="25">
        <f t="shared" si="0"/>
        <v>10.61651296202164</v>
      </c>
      <c r="H8" s="23">
        <v>1810</v>
      </c>
      <c r="I8" s="25">
        <f t="shared" si="1"/>
        <v>12.459558064294072</v>
      </c>
      <c r="J8" s="23">
        <v>1613</v>
      </c>
      <c r="K8" s="25">
        <f t="shared" si="1"/>
        <v>12.378175120865627</v>
      </c>
    </row>
    <row r="9" spans="1:11" ht="39.75" customHeight="1">
      <c r="A9" s="49" t="s">
        <v>14</v>
      </c>
      <c r="B9" s="23">
        <v>113</v>
      </c>
      <c r="C9" s="24">
        <v>0.8786936236391913</v>
      </c>
      <c r="D9" s="23">
        <v>131</v>
      </c>
      <c r="E9" s="24">
        <v>0.8245216515609265</v>
      </c>
      <c r="F9" s="23">
        <v>121</v>
      </c>
      <c r="G9" s="25">
        <f t="shared" si="0"/>
        <v>0.8786580495243628</v>
      </c>
      <c r="H9" s="23">
        <v>100</v>
      </c>
      <c r="I9" s="25">
        <f t="shared" si="1"/>
        <v>0.6883733737179045</v>
      </c>
      <c r="J9" s="23">
        <v>105</v>
      </c>
      <c r="K9" s="25">
        <f t="shared" si="1"/>
        <v>0.8057708541171054</v>
      </c>
    </row>
    <row r="10" spans="1:11" ht="39.75" customHeight="1">
      <c r="A10" s="49" t="s">
        <v>15</v>
      </c>
      <c r="B10" s="23">
        <v>6632</v>
      </c>
      <c r="C10" s="24">
        <v>51.57076205287714</v>
      </c>
      <c r="D10" s="23">
        <v>8188</v>
      </c>
      <c r="E10" s="24">
        <v>51.53575025176234</v>
      </c>
      <c r="F10" s="23">
        <v>6844</v>
      </c>
      <c r="G10" s="25">
        <f t="shared" si="0"/>
        <v>49.69864207392346</v>
      </c>
      <c r="H10" s="23">
        <v>6588</v>
      </c>
      <c r="I10" s="25">
        <f t="shared" si="1"/>
        <v>45.35003786053555</v>
      </c>
      <c r="J10" s="23">
        <v>5352</v>
      </c>
      <c r="K10" s="25">
        <f t="shared" si="1"/>
        <v>41.071291535569024</v>
      </c>
    </row>
    <row r="11" spans="1:11" ht="39.75" customHeight="1">
      <c r="A11" s="49" t="s">
        <v>34</v>
      </c>
      <c r="B11" s="23">
        <v>210</v>
      </c>
      <c r="C11" s="24">
        <v>1.6329704510108864</v>
      </c>
      <c r="D11" s="23">
        <v>265</v>
      </c>
      <c r="E11" s="24">
        <v>1.6679254783484392</v>
      </c>
      <c r="F11" s="23">
        <v>235</v>
      </c>
      <c r="G11" s="25">
        <f t="shared" si="0"/>
        <v>1.706484641638225</v>
      </c>
      <c r="H11" s="23">
        <v>240</v>
      </c>
      <c r="I11" s="25">
        <f t="shared" si="1"/>
        <v>1.652096096922971</v>
      </c>
      <c r="J11" s="23">
        <v>224</v>
      </c>
      <c r="K11" s="25">
        <f t="shared" si="1"/>
        <v>1.7189778221164913</v>
      </c>
    </row>
    <row r="12" spans="1:11" ht="39.75" customHeight="1">
      <c r="A12" s="49" t="s">
        <v>35</v>
      </c>
      <c r="B12" s="23">
        <v>6</v>
      </c>
      <c r="C12" s="24">
        <v>0.04665629860031104</v>
      </c>
      <c r="D12" s="23">
        <v>6</v>
      </c>
      <c r="E12" s="24">
        <v>0.0377643504531722</v>
      </c>
      <c r="F12" s="23">
        <v>6</v>
      </c>
      <c r="G12" s="25">
        <f t="shared" si="0"/>
        <v>0.043569820637571706</v>
      </c>
      <c r="H12" s="23">
        <v>8</v>
      </c>
      <c r="I12" s="25">
        <f t="shared" si="1"/>
        <v>0.055069869897432365</v>
      </c>
      <c r="J12" s="23">
        <v>4</v>
      </c>
      <c r="K12" s="25">
        <f t="shared" si="1"/>
        <v>0.03069603253779449</v>
      </c>
    </row>
    <row r="13" spans="1:11" ht="39.75" customHeight="1">
      <c r="A13" s="49" t="s">
        <v>36</v>
      </c>
      <c r="B13" s="23">
        <v>158</v>
      </c>
      <c r="C13" s="24">
        <v>1.2286158631415243</v>
      </c>
      <c r="D13" s="23">
        <v>157</v>
      </c>
      <c r="E13" s="24">
        <v>0.9881671701913394</v>
      </c>
      <c r="F13" s="23">
        <v>130</v>
      </c>
      <c r="G13" s="25">
        <v>1</v>
      </c>
      <c r="H13" s="23">
        <v>129</v>
      </c>
      <c r="I13" s="25">
        <v>1</v>
      </c>
      <c r="J13" s="23">
        <v>123</v>
      </c>
      <c r="K13" s="25">
        <v>1</v>
      </c>
    </row>
    <row r="14" spans="1:11" ht="39.75" customHeight="1">
      <c r="A14" s="49" t="s">
        <v>37</v>
      </c>
      <c r="B14" s="23">
        <v>7</v>
      </c>
      <c r="C14" s="24">
        <v>0.05443234836702955</v>
      </c>
      <c r="D14" s="23">
        <v>7</v>
      </c>
      <c r="E14" s="24">
        <v>0.04405840886203424</v>
      </c>
      <c r="F14" s="23">
        <v>6</v>
      </c>
      <c r="G14" s="25">
        <f>F14/F$5%</f>
        <v>0.043569820637571706</v>
      </c>
      <c r="H14" s="23">
        <v>6</v>
      </c>
      <c r="I14" s="25">
        <f t="shared" si="1"/>
        <v>0.04130240242307427</v>
      </c>
      <c r="J14" s="23">
        <v>6</v>
      </c>
      <c r="K14" s="25">
        <f t="shared" si="1"/>
        <v>0.04604404880669173</v>
      </c>
    </row>
    <row r="15" spans="1:11" ht="39.75" customHeight="1">
      <c r="A15" s="49" t="s">
        <v>38</v>
      </c>
      <c r="B15" s="23">
        <v>21</v>
      </c>
      <c r="C15" s="24">
        <v>0.16329704510108867</v>
      </c>
      <c r="D15" s="23">
        <v>51</v>
      </c>
      <c r="E15" s="24">
        <v>0.32099697885196377</v>
      </c>
      <c r="F15" s="23">
        <v>36</v>
      </c>
      <c r="G15" s="25">
        <f>F15/F$5%</f>
        <v>0.26141892382543025</v>
      </c>
      <c r="H15" s="23">
        <v>54</v>
      </c>
      <c r="I15" s="25">
        <f t="shared" si="1"/>
        <v>0.37172162180766843</v>
      </c>
      <c r="J15" s="23">
        <v>52</v>
      </c>
      <c r="K15" s="25">
        <f t="shared" si="1"/>
        <v>0.39904842299132837</v>
      </c>
    </row>
    <row r="16" spans="1:11" ht="39.75" customHeight="1">
      <c r="A16" s="49" t="s">
        <v>39</v>
      </c>
      <c r="B16" s="23">
        <v>529</v>
      </c>
      <c r="C16" s="24">
        <v>4.11353032659409</v>
      </c>
      <c r="D16" s="23">
        <v>790</v>
      </c>
      <c r="E16" s="24">
        <v>4.972306143001007</v>
      </c>
      <c r="F16" s="23">
        <v>771</v>
      </c>
      <c r="G16" s="25">
        <f>F16/F$5%</f>
        <v>5.598721951927964</v>
      </c>
      <c r="H16" s="23">
        <v>1067</v>
      </c>
      <c r="I16" s="25">
        <f t="shared" si="1"/>
        <v>7.344943897570041</v>
      </c>
      <c r="J16" s="23">
        <v>1039</v>
      </c>
      <c r="K16" s="25">
        <f t="shared" si="1"/>
        <v>7.9732944516921185</v>
      </c>
    </row>
    <row r="17" spans="1:11" ht="39.75" customHeight="1">
      <c r="A17" s="49" t="s">
        <v>40</v>
      </c>
      <c r="B17" s="23">
        <v>2068</v>
      </c>
      <c r="C17" s="24">
        <v>16.080870917573872</v>
      </c>
      <c r="D17" s="23">
        <v>2707</v>
      </c>
      <c r="E17" s="24">
        <v>17.038016112789528</v>
      </c>
      <c r="F17" s="23">
        <v>2237</v>
      </c>
      <c r="G17" s="25">
        <f>F17/F$5%</f>
        <v>16.244281461041318</v>
      </c>
      <c r="H17" s="23">
        <v>2463</v>
      </c>
      <c r="I17" s="25">
        <f t="shared" si="1"/>
        <v>16.954636194671988</v>
      </c>
      <c r="J17" s="23">
        <v>1719</v>
      </c>
      <c r="K17" s="25">
        <f t="shared" si="1"/>
        <v>13.191619983117182</v>
      </c>
    </row>
    <row r="18" spans="1:11" ht="39.75" customHeight="1">
      <c r="A18" s="50" t="s">
        <v>41</v>
      </c>
      <c r="B18" s="26">
        <v>4</v>
      </c>
      <c r="C18" s="27">
        <v>0.03110419906687403</v>
      </c>
      <c r="D18" s="26">
        <v>4</v>
      </c>
      <c r="E18" s="27">
        <v>0.025176233635448138</v>
      </c>
      <c r="F18" s="26">
        <v>36</v>
      </c>
      <c r="G18" s="28">
        <f>F18/F$5%</f>
        <v>0.26141892382543025</v>
      </c>
      <c r="H18" s="26">
        <v>293</v>
      </c>
      <c r="I18" s="28">
        <f t="shared" si="1"/>
        <v>2.0169339849934604</v>
      </c>
      <c r="J18" s="26">
        <v>1126</v>
      </c>
      <c r="K18" s="28">
        <f t="shared" si="1"/>
        <v>8.64093315938915</v>
      </c>
    </row>
    <row r="19" spans="1:9" s="10" customFormat="1" ht="21" customHeight="1">
      <c r="A19" s="32" t="s">
        <v>46</v>
      </c>
      <c r="H19" s="7"/>
      <c r="I19" s="7"/>
    </row>
    <row r="20" spans="1:9" s="10" customFormat="1" ht="21" customHeight="1">
      <c r="A20" s="32" t="s">
        <v>47</v>
      </c>
      <c r="H20" s="7"/>
      <c r="I20" s="7"/>
    </row>
  </sheetData>
  <mergeCells count="6">
    <mergeCell ref="J3:K3"/>
    <mergeCell ref="A1:I1"/>
    <mergeCell ref="H3:I3"/>
    <mergeCell ref="B3:C3"/>
    <mergeCell ref="D3:E3"/>
    <mergeCell ref="F3:G3"/>
  </mergeCells>
  <printOptions/>
  <pageMargins left="0.75" right="0.77" top="0.89" bottom="0.77" header="0.512" footer="0.51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="90" zoomScaleNormal="90" zoomScaleSheetLayoutView="100" workbookViewId="0" topLeftCell="A1">
      <selection activeCell="A1" sqref="A1:I1"/>
    </sheetView>
  </sheetViews>
  <sheetFormatPr defaultColWidth="9.00390625" defaultRowHeight="33" customHeight="1"/>
  <cols>
    <col min="1" max="1" width="10.625" style="15" customWidth="1"/>
    <col min="2" max="2" width="8.125" style="15" customWidth="1"/>
    <col min="3" max="3" width="11.00390625" style="15" customWidth="1"/>
    <col min="4" max="4" width="8.375" style="15" customWidth="1"/>
    <col min="5" max="5" width="10.625" style="15" customWidth="1"/>
    <col min="6" max="6" width="8.375" style="15" customWidth="1"/>
    <col min="7" max="7" width="10.625" style="15" customWidth="1"/>
    <col min="8" max="8" width="8.375" style="15" customWidth="1"/>
    <col min="9" max="10" width="10.625" style="15" customWidth="1"/>
    <col min="11" max="11" width="8.125" style="15" customWidth="1"/>
    <col min="12" max="12" width="11.00390625" style="15" customWidth="1"/>
    <col min="13" max="13" width="8.375" style="15" customWidth="1"/>
    <col min="14" max="14" width="10.625" style="15" customWidth="1"/>
    <col min="15" max="15" width="8.375" style="15" customWidth="1"/>
    <col min="16" max="16" width="10.625" style="15" customWidth="1"/>
    <col min="17" max="17" width="8.375" style="15" customWidth="1"/>
    <col min="18" max="18" width="10.625" style="15" customWidth="1"/>
    <col min="19" max="16384" width="9.00390625" style="15" customWidth="1"/>
  </cols>
  <sheetData>
    <row r="1" spans="1:18" s="13" customFormat="1" ht="36" customHeight="1">
      <c r="A1" s="105" t="s">
        <v>23</v>
      </c>
      <c r="B1" s="105"/>
      <c r="C1" s="105"/>
      <c r="D1" s="105"/>
      <c r="E1" s="105"/>
      <c r="F1" s="105"/>
      <c r="G1" s="105"/>
      <c r="H1" s="105"/>
      <c r="I1" s="105"/>
      <c r="J1" s="106" t="s">
        <v>24</v>
      </c>
      <c r="K1" s="106"/>
      <c r="L1" s="106"/>
      <c r="M1" s="106"/>
      <c r="N1" s="106"/>
      <c r="O1" s="106"/>
      <c r="P1" s="106"/>
      <c r="Q1" s="106"/>
      <c r="R1" s="106"/>
    </row>
    <row r="2" spans="1:18" ht="22.5" customHeight="1">
      <c r="A2" s="107" t="s">
        <v>20</v>
      </c>
      <c r="B2" s="107"/>
      <c r="C2" s="14"/>
      <c r="D2" s="14"/>
      <c r="E2" s="14"/>
      <c r="F2" s="14"/>
      <c r="G2" s="14"/>
      <c r="H2" s="14"/>
      <c r="I2" s="14"/>
      <c r="J2" s="107" t="s">
        <v>21</v>
      </c>
      <c r="K2" s="107"/>
      <c r="L2" s="14"/>
      <c r="M2" s="14"/>
      <c r="N2" s="14"/>
      <c r="O2" s="14"/>
      <c r="P2" s="14"/>
      <c r="Q2" s="14"/>
      <c r="R2" s="14"/>
    </row>
    <row r="3" spans="1:18" ht="22.5" customHeight="1">
      <c r="A3" s="103" t="s">
        <v>2</v>
      </c>
      <c r="B3" s="103"/>
      <c r="C3" s="38"/>
      <c r="D3" s="38"/>
      <c r="E3" s="38"/>
      <c r="F3" s="38"/>
      <c r="G3" s="38"/>
      <c r="H3" s="103"/>
      <c r="I3" s="103"/>
      <c r="J3" s="103"/>
      <c r="K3" s="103"/>
      <c r="L3" s="38"/>
      <c r="M3" s="38"/>
      <c r="N3" s="38"/>
      <c r="O3" s="38"/>
      <c r="P3" s="38"/>
      <c r="Q3" s="103" t="s">
        <v>3</v>
      </c>
      <c r="R3" s="103"/>
    </row>
    <row r="4" spans="1:18" s="16" customFormat="1" ht="24.75" customHeight="1">
      <c r="A4" s="99" t="s">
        <v>0</v>
      </c>
      <c r="B4" s="101" t="s">
        <v>1</v>
      </c>
      <c r="C4" s="101" t="s">
        <v>4</v>
      </c>
      <c r="D4" s="96" t="s">
        <v>5</v>
      </c>
      <c r="E4" s="97"/>
      <c r="F4" s="98" t="s">
        <v>6</v>
      </c>
      <c r="G4" s="98"/>
      <c r="H4" s="98" t="s">
        <v>7</v>
      </c>
      <c r="I4" s="96"/>
      <c r="J4" s="99" t="s">
        <v>0</v>
      </c>
      <c r="K4" s="101" t="s">
        <v>1</v>
      </c>
      <c r="L4" s="101" t="s">
        <v>4</v>
      </c>
      <c r="M4" s="98" t="s">
        <v>11</v>
      </c>
      <c r="N4" s="98"/>
      <c r="O4" s="98" t="s">
        <v>12</v>
      </c>
      <c r="P4" s="98"/>
      <c r="Q4" s="98" t="s">
        <v>13</v>
      </c>
      <c r="R4" s="96"/>
    </row>
    <row r="5" spans="1:18" s="16" customFormat="1" ht="24.75" customHeight="1">
      <c r="A5" s="100"/>
      <c r="B5" s="102"/>
      <c r="C5" s="102"/>
      <c r="D5" s="18" t="s">
        <v>8</v>
      </c>
      <c r="E5" s="18" t="s">
        <v>9</v>
      </c>
      <c r="F5" s="18" t="s">
        <v>8</v>
      </c>
      <c r="G5" s="18" t="s">
        <v>9</v>
      </c>
      <c r="H5" s="18" t="s">
        <v>8</v>
      </c>
      <c r="I5" s="19" t="s">
        <v>9</v>
      </c>
      <c r="J5" s="100"/>
      <c r="K5" s="102"/>
      <c r="L5" s="102"/>
      <c r="M5" s="18" t="s">
        <v>8</v>
      </c>
      <c r="N5" s="18" t="s">
        <v>9</v>
      </c>
      <c r="O5" s="20" t="s">
        <v>8</v>
      </c>
      <c r="P5" s="18" t="s">
        <v>9</v>
      </c>
      <c r="Q5" s="18" t="s">
        <v>8</v>
      </c>
      <c r="R5" s="19" t="s">
        <v>9</v>
      </c>
    </row>
    <row r="6" spans="1:18" s="16" customFormat="1" ht="24.75" customHeight="1">
      <c r="A6" s="53" t="s">
        <v>51</v>
      </c>
      <c r="B6" s="41">
        <v>5625</v>
      </c>
      <c r="C6" s="45">
        <v>1167704</v>
      </c>
      <c r="D6" s="45">
        <v>4266</v>
      </c>
      <c r="E6" s="45">
        <v>767505</v>
      </c>
      <c r="F6" s="45">
        <v>1263</v>
      </c>
      <c r="G6" s="45">
        <v>350566</v>
      </c>
      <c r="H6" s="45">
        <v>94</v>
      </c>
      <c r="I6" s="46">
        <v>49632</v>
      </c>
      <c r="J6" s="53">
        <v>14</v>
      </c>
      <c r="K6" s="45">
        <v>960</v>
      </c>
      <c r="L6" s="45">
        <v>427779</v>
      </c>
      <c r="M6" s="45">
        <v>340</v>
      </c>
      <c r="N6" s="45">
        <v>167938</v>
      </c>
      <c r="O6" s="47">
        <v>81</v>
      </c>
      <c r="P6" s="45">
        <v>76302</v>
      </c>
      <c r="Q6" s="45">
        <v>538</v>
      </c>
      <c r="R6" s="46">
        <v>183538</v>
      </c>
    </row>
    <row r="7" spans="1:18" s="16" customFormat="1" ht="24.75" customHeight="1">
      <c r="A7" s="54">
        <v>15</v>
      </c>
      <c r="B7" s="41">
        <v>5404</v>
      </c>
      <c r="C7" s="45">
        <v>1077040</v>
      </c>
      <c r="D7" s="45">
        <v>4126</v>
      </c>
      <c r="E7" s="45">
        <v>706869</v>
      </c>
      <c r="F7" s="45">
        <v>1175</v>
      </c>
      <c r="G7" s="45">
        <v>329581</v>
      </c>
      <c r="H7" s="45">
        <v>101</v>
      </c>
      <c r="I7" s="46">
        <v>40589</v>
      </c>
      <c r="J7" s="53">
        <v>15</v>
      </c>
      <c r="K7" s="45">
        <v>1007</v>
      </c>
      <c r="L7" s="45">
        <v>470078</v>
      </c>
      <c r="M7" s="45">
        <v>422</v>
      </c>
      <c r="N7" s="45">
        <v>206212</v>
      </c>
      <c r="O7" s="47">
        <v>90</v>
      </c>
      <c r="P7" s="45">
        <v>81663</v>
      </c>
      <c r="Q7" s="45">
        <v>494</v>
      </c>
      <c r="R7" s="46">
        <v>182203</v>
      </c>
    </row>
    <row r="8" spans="1:18" s="16" customFormat="1" ht="24.75" customHeight="1">
      <c r="A8" s="53">
        <v>16</v>
      </c>
      <c r="B8" s="35">
        <v>5306</v>
      </c>
      <c r="C8" s="35">
        <v>1142494</v>
      </c>
      <c r="D8" s="35">
        <v>4126</v>
      </c>
      <c r="E8" s="35">
        <v>736711</v>
      </c>
      <c r="F8" s="35">
        <v>1251</v>
      </c>
      <c r="G8" s="35">
        <v>366490</v>
      </c>
      <c r="H8" s="35">
        <v>86</v>
      </c>
      <c r="I8" s="36">
        <v>39323</v>
      </c>
      <c r="J8" s="53">
        <v>16</v>
      </c>
      <c r="K8" s="35">
        <v>977</v>
      </c>
      <c r="L8" s="35">
        <v>495501</v>
      </c>
      <c r="M8" s="35">
        <v>409</v>
      </c>
      <c r="N8" s="35">
        <v>231148</v>
      </c>
      <c r="O8" s="35">
        <v>89</v>
      </c>
      <c r="P8" s="35">
        <v>88697</v>
      </c>
      <c r="Q8" s="35">
        <v>479</v>
      </c>
      <c r="R8" s="36">
        <v>175656</v>
      </c>
    </row>
    <row r="9" spans="1:18" s="16" customFormat="1" ht="24.75" customHeight="1">
      <c r="A9" s="53">
        <v>17</v>
      </c>
      <c r="B9" s="35">
        <v>4963</v>
      </c>
      <c r="C9" s="35">
        <f aca="true" t="shared" si="0" ref="C9:H9">SUM(C11:C22)</f>
        <v>1069886</v>
      </c>
      <c r="D9" s="35">
        <f t="shared" si="0"/>
        <v>3477</v>
      </c>
      <c r="E9" s="35">
        <f t="shared" si="0"/>
        <v>649432</v>
      </c>
      <c r="F9" s="35">
        <f t="shared" si="0"/>
        <v>1184</v>
      </c>
      <c r="G9" s="35">
        <f t="shared" si="0"/>
        <v>380498</v>
      </c>
      <c r="H9" s="35">
        <f t="shared" si="0"/>
        <v>91</v>
      </c>
      <c r="I9" s="36">
        <v>37176</v>
      </c>
      <c r="J9" s="53">
        <v>17</v>
      </c>
      <c r="K9" s="35">
        <f aca="true" t="shared" si="1" ref="K9:R9">SUM(K11:K22)</f>
        <v>675</v>
      </c>
      <c r="L9" s="35">
        <f t="shared" si="1"/>
        <v>496220</v>
      </c>
      <c r="M9" s="35">
        <f t="shared" si="1"/>
        <v>313</v>
      </c>
      <c r="N9" s="35">
        <f t="shared" si="1"/>
        <v>218970</v>
      </c>
      <c r="O9" s="35">
        <f t="shared" si="1"/>
        <v>59</v>
      </c>
      <c r="P9" s="35">
        <f t="shared" si="1"/>
        <v>74317</v>
      </c>
      <c r="Q9" s="35">
        <f t="shared" si="1"/>
        <v>303</v>
      </c>
      <c r="R9" s="36">
        <f t="shared" si="1"/>
        <v>202933</v>
      </c>
    </row>
    <row r="10" spans="1:18" s="87" customFormat="1" ht="24.75" customHeight="1">
      <c r="A10" s="86">
        <v>18</v>
      </c>
      <c r="B10" s="37">
        <f>SUM(B11:B22)</f>
        <v>4753</v>
      </c>
      <c r="C10" s="37">
        <f aca="true" t="shared" si="2" ref="C10:I10">SUM(C11:C22)</f>
        <v>1069886</v>
      </c>
      <c r="D10" s="37">
        <f t="shared" si="2"/>
        <v>3477</v>
      </c>
      <c r="E10" s="37">
        <f t="shared" si="2"/>
        <v>649432</v>
      </c>
      <c r="F10" s="37">
        <f t="shared" si="2"/>
        <v>1184</v>
      </c>
      <c r="G10" s="37">
        <f t="shared" si="2"/>
        <v>380498</v>
      </c>
      <c r="H10" s="37">
        <f t="shared" si="2"/>
        <v>91</v>
      </c>
      <c r="I10" s="37">
        <f t="shared" si="2"/>
        <v>40316</v>
      </c>
      <c r="J10" s="56">
        <v>18</v>
      </c>
      <c r="K10" s="37">
        <f>SUM(K11:K22)</f>
        <v>675</v>
      </c>
      <c r="L10" s="37">
        <f aca="true" t="shared" si="3" ref="L10:R10">SUM(L11:L22)</f>
        <v>496220</v>
      </c>
      <c r="M10" s="37">
        <f t="shared" si="3"/>
        <v>313</v>
      </c>
      <c r="N10" s="37">
        <f t="shared" si="3"/>
        <v>218970</v>
      </c>
      <c r="O10" s="37">
        <f t="shared" si="3"/>
        <v>59</v>
      </c>
      <c r="P10" s="37">
        <f t="shared" si="3"/>
        <v>74317</v>
      </c>
      <c r="Q10" s="37">
        <f t="shared" si="3"/>
        <v>303</v>
      </c>
      <c r="R10" s="37">
        <f t="shared" si="3"/>
        <v>202933</v>
      </c>
    </row>
    <row r="11" spans="1:18" s="55" customFormat="1" ht="24.75" customHeight="1">
      <c r="A11" s="57" t="s">
        <v>52</v>
      </c>
      <c r="B11" s="35">
        <v>347</v>
      </c>
      <c r="C11" s="35">
        <v>85932</v>
      </c>
      <c r="D11" s="35">
        <v>261</v>
      </c>
      <c r="E11" s="35">
        <v>59137</v>
      </c>
      <c r="F11" s="35">
        <v>80</v>
      </c>
      <c r="G11" s="35">
        <v>24317</v>
      </c>
      <c r="H11" s="35">
        <v>6</v>
      </c>
      <c r="I11" s="36">
        <v>2478</v>
      </c>
      <c r="J11" s="57" t="s">
        <v>52</v>
      </c>
      <c r="K11" s="35">
        <v>51</v>
      </c>
      <c r="L11" s="35">
        <v>40899</v>
      </c>
      <c r="M11" s="35">
        <v>24</v>
      </c>
      <c r="N11" s="35">
        <v>17552</v>
      </c>
      <c r="O11" s="35">
        <v>6</v>
      </c>
      <c r="P11" s="35">
        <v>6328</v>
      </c>
      <c r="Q11" s="35">
        <v>21</v>
      </c>
      <c r="R11" s="36">
        <v>17019</v>
      </c>
    </row>
    <row r="12" spans="1:18" s="55" customFormat="1" ht="24.75" customHeight="1">
      <c r="A12" s="53">
        <v>5</v>
      </c>
      <c r="B12" s="35">
        <v>432</v>
      </c>
      <c r="C12" s="35">
        <v>89985</v>
      </c>
      <c r="D12" s="35">
        <v>345</v>
      </c>
      <c r="E12" s="35">
        <v>62452</v>
      </c>
      <c r="F12" s="35">
        <v>78</v>
      </c>
      <c r="G12" s="35">
        <v>24452</v>
      </c>
      <c r="H12" s="35">
        <v>9</v>
      </c>
      <c r="I12" s="36">
        <v>3081</v>
      </c>
      <c r="J12" s="53">
        <v>5</v>
      </c>
      <c r="K12" s="35">
        <v>53</v>
      </c>
      <c r="L12" s="35">
        <v>40881</v>
      </c>
      <c r="M12" s="35">
        <v>26</v>
      </c>
      <c r="N12" s="35">
        <v>18105</v>
      </c>
      <c r="O12" s="35">
        <v>6</v>
      </c>
      <c r="P12" s="35">
        <v>6229</v>
      </c>
      <c r="Q12" s="35">
        <v>21</v>
      </c>
      <c r="R12" s="36">
        <v>16547</v>
      </c>
    </row>
    <row r="13" spans="1:18" s="55" customFormat="1" ht="24.75" customHeight="1">
      <c r="A13" s="53">
        <v>6</v>
      </c>
      <c r="B13" s="35">
        <v>453</v>
      </c>
      <c r="C13" s="35">
        <v>91046</v>
      </c>
      <c r="D13" s="35">
        <v>335</v>
      </c>
      <c r="E13" s="35">
        <v>58964</v>
      </c>
      <c r="F13" s="35">
        <v>112</v>
      </c>
      <c r="G13" s="35">
        <v>29763</v>
      </c>
      <c r="H13" s="35">
        <v>6</v>
      </c>
      <c r="I13" s="36">
        <v>2679</v>
      </c>
      <c r="J13" s="53">
        <v>6</v>
      </c>
      <c r="K13" s="35">
        <v>55</v>
      </c>
      <c r="L13" s="35">
        <v>40784</v>
      </c>
      <c r="M13" s="35">
        <v>30</v>
      </c>
      <c r="N13" s="35">
        <v>18370</v>
      </c>
      <c r="O13" s="35">
        <v>5</v>
      </c>
      <c r="P13" s="35">
        <v>5814</v>
      </c>
      <c r="Q13" s="35">
        <v>20</v>
      </c>
      <c r="R13" s="36">
        <v>16600</v>
      </c>
    </row>
    <row r="14" spans="1:18" s="55" customFormat="1" ht="24.75" customHeight="1">
      <c r="A14" s="53">
        <v>7</v>
      </c>
      <c r="B14" s="35">
        <v>420</v>
      </c>
      <c r="C14" s="35">
        <v>86275</v>
      </c>
      <c r="D14" s="35">
        <v>311</v>
      </c>
      <c r="E14" s="35">
        <v>54261</v>
      </c>
      <c r="F14" s="35">
        <v>103</v>
      </c>
      <c r="G14" s="35">
        <v>29493</v>
      </c>
      <c r="H14" s="35">
        <v>6</v>
      </c>
      <c r="I14" s="36">
        <v>2521</v>
      </c>
      <c r="J14" s="53">
        <v>7</v>
      </c>
      <c r="K14" s="35">
        <v>55</v>
      </c>
      <c r="L14" s="35">
        <v>44193</v>
      </c>
      <c r="M14" s="35">
        <v>31</v>
      </c>
      <c r="N14" s="35">
        <v>19453</v>
      </c>
      <c r="O14" s="35">
        <v>5</v>
      </c>
      <c r="P14" s="35">
        <v>5866</v>
      </c>
      <c r="Q14" s="35">
        <v>19</v>
      </c>
      <c r="R14" s="36">
        <v>18874</v>
      </c>
    </row>
    <row r="15" spans="1:18" s="55" customFormat="1" ht="24.75" customHeight="1">
      <c r="A15" s="53">
        <v>8</v>
      </c>
      <c r="B15" s="35">
        <v>380</v>
      </c>
      <c r="C15" s="35">
        <v>99972</v>
      </c>
      <c r="D15" s="35">
        <v>242</v>
      </c>
      <c r="E15" s="35">
        <v>54159</v>
      </c>
      <c r="F15" s="35">
        <v>131</v>
      </c>
      <c r="G15" s="35">
        <v>41347</v>
      </c>
      <c r="H15" s="35">
        <v>7</v>
      </c>
      <c r="I15" s="36">
        <v>4466</v>
      </c>
      <c r="J15" s="53">
        <v>8</v>
      </c>
      <c r="K15" s="35">
        <v>54</v>
      </c>
      <c r="L15" s="35">
        <v>41168</v>
      </c>
      <c r="M15" s="35">
        <v>31</v>
      </c>
      <c r="N15" s="35">
        <v>19582</v>
      </c>
      <c r="O15" s="35">
        <v>6</v>
      </c>
      <c r="P15" s="35">
        <v>7047</v>
      </c>
      <c r="Q15" s="35">
        <v>17</v>
      </c>
      <c r="R15" s="36">
        <v>14539</v>
      </c>
    </row>
    <row r="16" spans="1:18" s="55" customFormat="1" ht="24.75" customHeight="1">
      <c r="A16" s="53">
        <v>9</v>
      </c>
      <c r="B16" s="35">
        <v>380</v>
      </c>
      <c r="C16" s="35">
        <v>91154</v>
      </c>
      <c r="D16" s="35">
        <v>273</v>
      </c>
      <c r="E16" s="35">
        <v>58190</v>
      </c>
      <c r="F16" s="35">
        <v>99</v>
      </c>
      <c r="G16" s="35">
        <v>29331</v>
      </c>
      <c r="H16" s="35">
        <v>8</v>
      </c>
      <c r="I16" s="36">
        <v>3633</v>
      </c>
      <c r="J16" s="53">
        <v>9</v>
      </c>
      <c r="K16" s="35">
        <v>56</v>
      </c>
      <c r="L16" s="35">
        <v>40335</v>
      </c>
      <c r="M16" s="35">
        <v>29</v>
      </c>
      <c r="N16" s="35">
        <v>18726</v>
      </c>
      <c r="O16" s="35">
        <v>4</v>
      </c>
      <c r="P16" s="35">
        <v>5504</v>
      </c>
      <c r="Q16" s="35">
        <v>23</v>
      </c>
      <c r="R16" s="36">
        <v>16105</v>
      </c>
    </row>
    <row r="17" spans="1:18" s="55" customFormat="1" ht="24.75" customHeight="1">
      <c r="A17" s="53">
        <v>10</v>
      </c>
      <c r="B17" s="35">
        <v>445</v>
      </c>
      <c r="C17" s="35">
        <v>90483</v>
      </c>
      <c r="D17" s="35">
        <v>340</v>
      </c>
      <c r="E17" s="35">
        <v>58976</v>
      </c>
      <c r="F17" s="35">
        <v>97</v>
      </c>
      <c r="G17" s="35">
        <v>28392</v>
      </c>
      <c r="H17" s="35">
        <v>8</v>
      </c>
      <c r="I17" s="36">
        <v>3115</v>
      </c>
      <c r="J17" s="53">
        <v>10</v>
      </c>
      <c r="K17" s="35">
        <v>56</v>
      </c>
      <c r="L17" s="35">
        <v>40818</v>
      </c>
      <c r="M17" s="35">
        <v>32</v>
      </c>
      <c r="N17" s="35">
        <v>19377</v>
      </c>
      <c r="O17" s="35">
        <v>4</v>
      </c>
      <c r="P17" s="35">
        <v>5714</v>
      </c>
      <c r="Q17" s="35">
        <v>20</v>
      </c>
      <c r="R17" s="36">
        <v>15727</v>
      </c>
    </row>
    <row r="18" spans="1:18" s="55" customFormat="1" ht="24.75" customHeight="1">
      <c r="A18" s="53">
        <v>11</v>
      </c>
      <c r="B18" s="35">
        <v>443</v>
      </c>
      <c r="C18" s="35">
        <v>82601</v>
      </c>
      <c r="D18" s="35">
        <v>324</v>
      </c>
      <c r="E18" s="35">
        <v>44983</v>
      </c>
      <c r="F18" s="35">
        <v>109</v>
      </c>
      <c r="G18" s="35">
        <v>33540</v>
      </c>
      <c r="H18" s="35">
        <v>10</v>
      </c>
      <c r="I18" s="36">
        <v>4078</v>
      </c>
      <c r="J18" s="53">
        <v>11</v>
      </c>
      <c r="K18" s="35">
        <v>112</v>
      </c>
      <c r="L18" s="35">
        <v>39911</v>
      </c>
      <c r="M18" s="35">
        <v>25</v>
      </c>
      <c r="N18" s="35">
        <v>18120</v>
      </c>
      <c r="O18" s="35">
        <v>4</v>
      </c>
      <c r="P18" s="35">
        <v>5419</v>
      </c>
      <c r="Q18" s="35">
        <v>83</v>
      </c>
      <c r="R18" s="36">
        <v>16372</v>
      </c>
    </row>
    <row r="19" spans="1:18" s="55" customFormat="1" ht="24.75" customHeight="1">
      <c r="A19" s="53">
        <v>12</v>
      </c>
      <c r="B19" s="35">
        <v>507</v>
      </c>
      <c r="C19" s="35">
        <v>109891</v>
      </c>
      <c r="D19" s="35">
        <v>360</v>
      </c>
      <c r="E19" s="35">
        <v>58679</v>
      </c>
      <c r="F19" s="35">
        <v>136</v>
      </c>
      <c r="G19" s="35">
        <v>46906</v>
      </c>
      <c r="H19" s="35">
        <v>11</v>
      </c>
      <c r="I19" s="36">
        <v>4306</v>
      </c>
      <c r="J19" s="53">
        <v>12</v>
      </c>
      <c r="K19" s="35">
        <v>65</v>
      </c>
      <c r="L19" s="35">
        <v>66945</v>
      </c>
      <c r="M19" s="35">
        <v>30</v>
      </c>
      <c r="N19" s="35">
        <v>29271</v>
      </c>
      <c r="O19" s="35">
        <v>10</v>
      </c>
      <c r="P19" s="35">
        <v>12085</v>
      </c>
      <c r="Q19" s="35">
        <v>25</v>
      </c>
      <c r="R19" s="36">
        <v>25589</v>
      </c>
    </row>
    <row r="20" spans="1:18" s="55" customFormat="1" ht="24.75" customHeight="1">
      <c r="A20" s="57" t="s">
        <v>53</v>
      </c>
      <c r="B20" s="35">
        <v>305</v>
      </c>
      <c r="C20" s="35">
        <v>76697</v>
      </c>
      <c r="D20" s="35">
        <v>225</v>
      </c>
      <c r="E20" s="35">
        <v>44051</v>
      </c>
      <c r="F20" s="35">
        <v>75</v>
      </c>
      <c r="G20" s="35">
        <v>29992</v>
      </c>
      <c r="H20" s="35">
        <v>5</v>
      </c>
      <c r="I20" s="36">
        <v>2654</v>
      </c>
      <c r="J20" s="57" t="s">
        <v>53</v>
      </c>
      <c r="K20" s="35">
        <v>38</v>
      </c>
      <c r="L20" s="35">
        <v>31516</v>
      </c>
      <c r="M20" s="35">
        <v>17</v>
      </c>
      <c r="N20" s="35">
        <v>12726</v>
      </c>
      <c r="O20" s="35">
        <v>3</v>
      </c>
      <c r="P20" s="35">
        <v>4894</v>
      </c>
      <c r="Q20" s="35">
        <v>18</v>
      </c>
      <c r="R20" s="36">
        <v>13896</v>
      </c>
    </row>
    <row r="21" spans="1:18" s="55" customFormat="1" ht="24.75" customHeight="1">
      <c r="A21" s="53">
        <v>2</v>
      </c>
      <c r="B21" s="35">
        <v>313</v>
      </c>
      <c r="C21" s="35">
        <v>75056</v>
      </c>
      <c r="D21" s="35">
        <v>228</v>
      </c>
      <c r="E21" s="35">
        <v>43313</v>
      </c>
      <c r="F21" s="35">
        <v>78</v>
      </c>
      <c r="G21" s="35">
        <v>29200</v>
      </c>
      <c r="H21" s="35">
        <v>7</v>
      </c>
      <c r="I21" s="36">
        <v>2543</v>
      </c>
      <c r="J21" s="53">
        <v>2</v>
      </c>
      <c r="K21" s="35">
        <v>37</v>
      </c>
      <c r="L21" s="35">
        <v>31187</v>
      </c>
      <c r="M21" s="35">
        <v>19</v>
      </c>
      <c r="N21" s="35">
        <v>12937</v>
      </c>
      <c r="O21" s="35">
        <v>2</v>
      </c>
      <c r="P21" s="35">
        <v>3725</v>
      </c>
      <c r="Q21" s="35">
        <v>16</v>
      </c>
      <c r="R21" s="36">
        <v>14525</v>
      </c>
    </row>
    <row r="22" spans="1:18" s="55" customFormat="1" ht="24.75" customHeight="1">
      <c r="A22" s="58">
        <v>3</v>
      </c>
      <c r="B22" s="59">
        <v>328</v>
      </c>
      <c r="C22" s="59">
        <v>90794</v>
      </c>
      <c r="D22" s="59">
        <v>233</v>
      </c>
      <c r="E22" s="59">
        <v>52267</v>
      </c>
      <c r="F22" s="59">
        <v>86</v>
      </c>
      <c r="G22" s="59">
        <v>33765</v>
      </c>
      <c r="H22" s="59">
        <v>8</v>
      </c>
      <c r="I22" s="60">
        <v>4762</v>
      </c>
      <c r="J22" s="58">
        <v>3</v>
      </c>
      <c r="K22" s="59">
        <v>43</v>
      </c>
      <c r="L22" s="59">
        <v>37583</v>
      </c>
      <c r="M22" s="59">
        <v>19</v>
      </c>
      <c r="N22" s="59">
        <v>14751</v>
      </c>
      <c r="O22" s="59">
        <v>4</v>
      </c>
      <c r="P22" s="59">
        <v>5692</v>
      </c>
      <c r="Q22" s="59">
        <v>20</v>
      </c>
      <c r="R22" s="60">
        <v>17140</v>
      </c>
    </row>
    <row r="23" spans="1:18" s="16" customFormat="1" ht="24.75" customHeight="1">
      <c r="A23" s="95" t="s">
        <v>10</v>
      </c>
      <c r="B23" s="95"/>
      <c r="C23" s="17"/>
      <c r="D23" s="17"/>
      <c r="E23" s="17"/>
      <c r="F23" s="17"/>
      <c r="G23" s="17"/>
      <c r="H23" s="17"/>
      <c r="I23" s="17"/>
      <c r="J23" s="104"/>
      <c r="K23" s="104"/>
      <c r="L23" s="17"/>
      <c r="M23" s="17"/>
      <c r="N23" s="17"/>
      <c r="O23" s="17"/>
      <c r="P23" s="17"/>
      <c r="Q23" s="17"/>
      <c r="R23" s="17"/>
    </row>
  </sheetData>
  <mergeCells count="22">
    <mergeCell ref="J23:K23"/>
    <mergeCell ref="A1:I1"/>
    <mergeCell ref="J1:R1"/>
    <mergeCell ref="A2:B2"/>
    <mergeCell ref="J2:K2"/>
    <mergeCell ref="J3:K3"/>
    <mergeCell ref="Q3:R3"/>
    <mergeCell ref="J4:J5"/>
    <mergeCell ref="K4:K5"/>
    <mergeCell ref="L4:L5"/>
    <mergeCell ref="M4:N4"/>
    <mergeCell ref="O4:P4"/>
    <mergeCell ref="Q4:R4"/>
    <mergeCell ref="A3:B3"/>
    <mergeCell ref="H3:I3"/>
    <mergeCell ref="A23:B23"/>
    <mergeCell ref="D4:E4"/>
    <mergeCell ref="F4:G4"/>
    <mergeCell ref="H4:I4"/>
    <mergeCell ref="A4:A5"/>
    <mergeCell ref="B4:B5"/>
    <mergeCell ref="C4:C5"/>
  </mergeCells>
  <printOptions/>
  <pageMargins left="0.79" right="0.8" top="0.7874015748031497" bottom="0.79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K1"/>
    </sheetView>
  </sheetViews>
  <sheetFormatPr defaultColWidth="9.00390625" defaultRowHeight="13.5"/>
  <cols>
    <col min="1" max="1" width="3.125" style="3" customWidth="1"/>
    <col min="2" max="2" width="6.875" style="3" customWidth="1"/>
    <col min="3" max="3" width="3.75390625" style="3" customWidth="1"/>
    <col min="4" max="4" width="25.625" style="3" customWidth="1"/>
    <col min="5" max="5" width="5.50390625" style="3" bestFit="1" customWidth="1"/>
    <col min="6" max="6" width="3.375" style="3" bestFit="1" customWidth="1"/>
    <col min="7" max="10" width="8.125" style="3" bestFit="1" customWidth="1"/>
    <col min="11" max="11" width="8.125" style="84" bestFit="1" customWidth="1"/>
    <col min="12" max="16384" width="9.00390625" style="3" customWidth="1"/>
  </cols>
  <sheetData>
    <row r="1" spans="1:11" s="1" customFormat="1" ht="27" customHeight="1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2" customFormat="1" ht="27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76"/>
    </row>
    <row r="3" spans="1:11" ht="28.5" customHeight="1">
      <c r="A3" s="114" t="s">
        <v>76</v>
      </c>
      <c r="B3" s="114"/>
      <c r="C3" s="115"/>
      <c r="D3" s="117" t="s">
        <v>56</v>
      </c>
      <c r="E3" s="114"/>
      <c r="F3" s="115"/>
      <c r="G3" s="42" t="s">
        <v>17</v>
      </c>
      <c r="H3" s="43" t="s">
        <v>18</v>
      </c>
      <c r="I3" s="43" t="s">
        <v>19</v>
      </c>
      <c r="J3" s="43" t="s">
        <v>28</v>
      </c>
      <c r="K3" s="77" t="s">
        <v>54</v>
      </c>
    </row>
    <row r="4" spans="1:11" ht="28.5" customHeight="1">
      <c r="A4" s="116" t="s">
        <v>77</v>
      </c>
      <c r="B4" s="116"/>
      <c r="C4" s="63"/>
      <c r="D4" s="61"/>
      <c r="E4" s="62"/>
      <c r="F4" s="64"/>
      <c r="G4" s="4"/>
      <c r="H4" s="4"/>
      <c r="I4" s="4"/>
      <c r="J4" s="61"/>
      <c r="K4" s="78"/>
    </row>
    <row r="5" spans="1:11" ht="28.5" customHeight="1">
      <c r="A5" s="65"/>
      <c r="B5" s="108" t="s">
        <v>57</v>
      </c>
      <c r="C5" s="89"/>
      <c r="D5" s="66" t="s">
        <v>78</v>
      </c>
      <c r="E5" s="67">
        <v>1</v>
      </c>
      <c r="F5" s="5" t="s">
        <v>79</v>
      </c>
      <c r="G5" s="39">
        <v>286.06</v>
      </c>
      <c r="H5" s="39">
        <v>266</v>
      </c>
      <c r="I5" s="39">
        <v>285.06</v>
      </c>
      <c r="J5" s="39">
        <v>284.35</v>
      </c>
      <c r="K5" s="79">
        <v>279.76</v>
      </c>
    </row>
    <row r="6" spans="1:11" ht="28.5" customHeight="1">
      <c r="A6" s="65"/>
      <c r="B6" s="108" t="s">
        <v>58</v>
      </c>
      <c r="C6" s="89"/>
      <c r="D6" s="66" t="s">
        <v>80</v>
      </c>
      <c r="E6" s="68">
        <v>1500</v>
      </c>
      <c r="F6" s="5" t="s">
        <v>81</v>
      </c>
      <c r="G6" s="39">
        <v>428.94</v>
      </c>
      <c r="H6" s="39">
        <v>389.44</v>
      </c>
      <c r="I6" s="39">
        <v>403.06</v>
      </c>
      <c r="J6" s="39">
        <v>408.67</v>
      </c>
      <c r="K6" s="79">
        <v>388.56</v>
      </c>
    </row>
    <row r="7" spans="1:11" ht="28.5" customHeight="1">
      <c r="A7" s="65"/>
      <c r="B7" s="108" t="s">
        <v>59</v>
      </c>
      <c r="C7" s="89"/>
      <c r="D7" s="66" t="s">
        <v>82</v>
      </c>
      <c r="E7" s="67">
        <v>500</v>
      </c>
      <c r="F7" s="5" t="s">
        <v>81</v>
      </c>
      <c r="G7" s="39">
        <v>228</v>
      </c>
      <c r="H7" s="39">
        <v>266.17</v>
      </c>
      <c r="I7" s="39">
        <v>248.18</v>
      </c>
      <c r="J7" s="39">
        <v>241.94</v>
      </c>
      <c r="K7" s="79">
        <v>237.39</v>
      </c>
    </row>
    <row r="8" spans="1:11" ht="28.5" customHeight="1">
      <c r="A8" s="65"/>
      <c r="B8" s="108" t="s">
        <v>60</v>
      </c>
      <c r="C8" s="89"/>
      <c r="D8" s="66" t="s">
        <v>82</v>
      </c>
      <c r="E8" s="67">
        <v>180</v>
      </c>
      <c r="F8" s="5" t="s">
        <v>81</v>
      </c>
      <c r="G8" s="39">
        <v>181.94</v>
      </c>
      <c r="H8" s="39">
        <v>163.47</v>
      </c>
      <c r="I8" s="39">
        <v>163.65</v>
      </c>
      <c r="J8" s="39">
        <v>163.24</v>
      </c>
      <c r="K8" s="79">
        <v>166.63</v>
      </c>
    </row>
    <row r="9" spans="1:11" ht="28.5" customHeight="1">
      <c r="A9" s="65"/>
      <c r="B9" s="108" t="s">
        <v>61</v>
      </c>
      <c r="C9" s="89"/>
      <c r="D9" s="66" t="s">
        <v>83</v>
      </c>
      <c r="E9" s="67">
        <v>1</v>
      </c>
      <c r="F9" s="5" t="s">
        <v>84</v>
      </c>
      <c r="G9" s="39">
        <v>203.5</v>
      </c>
      <c r="H9" s="39">
        <v>178.3</v>
      </c>
      <c r="I9" s="39">
        <v>179.44</v>
      </c>
      <c r="J9" s="39">
        <v>177.06</v>
      </c>
      <c r="K9" s="79">
        <v>187.83</v>
      </c>
    </row>
    <row r="10" spans="1:11" ht="28.5" customHeight="1">
      <c r="A10" s="65"/>
      <c r="B10" s="108" t="s">
        <v>62</v>
      </c>
      <c r="C10" s="89"/>
      <c r="D10" s="66" t="s">
        <v>85</v>
      </c>
      <c r="E10" s="67">
        <v>1</v>
      </c>
      <c r="F10" s="5" t="s">
        <v>79</v>
      </c>
      <c r="G10" s="39">
        <v>199.67</v>
      </c>
      <c r="H10" s="39">
        <v>196.05</v>
      </c>
      <c r="I10" s="39">
        <v>192.06</v>
      </c>
      <c r="J10" s="39">
        <v>193.5</v>
      </c>
      <c r="K10" s="79">
        <v>197.94</v>
      </c>
    </row>
    <row r="11" spans="1:11" ht="28.5" customHeight="1">
      <c r="A11" s="65"/>
      <c r="B11" s="108" t="s">
        <v>63</v>
      </c>
      <c r="C11" s="89"/>
      <c r="D11" s="66" t="s">
        <v>86</v>
      </c>
      <c r="E11" s="67">
        <v>10</v>
      </c>
      <c r="F11" s="5" t="s">
        <v>87</v>
      </c>
      <c r="G11" s="39">
        <v>189.39</v>
      </c>
      <c r="H11" s="39">
        <v>171.33</v>
      </c>
      <c r="I11" s="39">
        <v>233.22</v>
      </c>
      <c r="J11" s="39">
        <v>185.76</v>
      </c>
      <c r="K11" s="79">
        <v>201.33</v>
      </c>
    </row>
    <row r="12" spans="1:11" ht="28.5" customHeight="1">
      <c r="A12" s="65"/>
      <c r="B12" s="108" t="s">
        <v>64</v>
      </c>
      <c r="C12" s="89"/>
      <c r="D12" s="66" t="s">
        <v>88</v>
      </c>
      <c r="E12" s="67">
        <v>100</v>
      </c>
      <c r="F12" s="5" t="s">
        <v>89</v>
      </c>
      <c r="G12" s="39">
        <v>122.67</v>
      </c>
      <c r="H12" s="39">
        <v>117.63</v>
      </c>
      <c r="I12" s="39">
        <v>108.93</v>
      </c>
      <c r="J12" s="39">
        <v>110.93</v>
      </c>
      <c r="K12" s="79">
        <v>116.13</v>
      </c>
    </row>
    <row r="13" spans="1:11" ht="28.5" customHeight="1">
      <c r="A13" s="65"/>
      <c r="B13" s="108" t="s">
        <v>65</v>
      </c>
      <c r="C13" s="89"/>
      <c r="D13" s="66" t="s">
        <v>88</v>
      </c>
      <c r="E13" s="67">
        <v>100</v>
      </c>
      <c r="F13" s="5" t="s">
        <v>89</v>
      </c>
      <c r="G13" s="39">
        <v>164.07</v>
      </c>
      <c r="H13" s="39">
        <v>159.56</v>
      </c>
      <c r="I13" s="39">
        <v>146.88</v>
      </c>
      <c r="J13" s="39">
        <v>159.69</v>
      </c>
      <c r="K13" s="79">
        <v>155.6</v>
      </c>
    </row>
    <row r="14" spans="1:11" ht="28.5" customHeight="1">
      <c r="A14" s="65"/>
      <c r="B14" s="108" t="s">
        <v>66</v>
      </c>
      <c r="C14" s="89"/>
      <c r="D14" s="66" t="s">
        <v>90</v>
      </c>
      <c r="E14" s="67">
        <v>1</v>
      </c>
      <c r="F14" s="5" t="s">
        <v>91</v>
      </c>
      <c r="G14" s="39">
        <v>166</v>
      </c>
      <c r="H14" s="39">
        <v>178.95</v>
      </c>
      <c r="I14" s="39">
        <v>175.28</v>
      </c>
      <c r="J14" s="39">
        <v>200.78</v>
      </c>
      <c r="K14" s="79">
        <v>187.72</v>
      </c>
    </row>
    <row r="15" spans="1:11" ht="28.5" customHeight="1">
      <c r="A15" s="65"/>
      <c r="B15" s="108" t="s">
        <v>67</v>
      </c>
      <c r="C15" s="89"/>
      <c r="D15" s="66" t="s">
        <v>90</v>
      </c>
      <c r="E15" s="67">
        <v>1</v>
      </c>
      <c r="F15" s="5" t="s">
        <v>91</v>
      </c>
      <c r="G15" s="39">
        <v>199.33</v>
      </c>
      <c r="H15" s="39">
        <v>216.42</v>
      </c>
      <c r="I15" s="39">
        <v>213</v>
      </c>
      <c r="J15" s="39">
        <v>209.5</v>
      </c>
      <c r="K15" s="79">
        <v>212.35</v>
      </c>
    </row>
    <row r="16" spans="1:11" ht="28.5" customHeight="1">
      <c r="A16" s="65"/>
      <c r="B16" s="108" t="s">
        <v>68</v>
      </c>
      <c r="C16" s="89"/>
      <c r="D16" s="66" t="s">
        <v>90</v>
      </c>
      <c r="E16" s="67">
        <v>1</v>
      </c>
      <c r="F16" s="5" t="s">
        <v>91</v>
      </c>
      <c r="G16" s="39">
        <v>227.67</v>
      </c>
      <c r="H16" s="39">
        <v>161</v>
      </c>
      <c r="I16" s="39">
        <v>250.94</v>
      </c>
      <c r="J16" s="39">
        <v>194.89</v>
      </c>
      <c r="K16" s="79">
        <v>221.44</v>
      </c>
    </row>
    <row r="17" spans="1:11" ht="28.5" customHeight="1">
      <c r="A17" s="65"/>
      <c r="B17" s="108" t="s">
        <v>69</v>
      </c>
      <c r="C17" s="89"/>
      <c r="D17" s="66" t="s">
        <v>90</v>
      </c>
      <c r="E17" s="67">
        <v>1</v>
      </c>
      <c r="F17" s="5" t="s">
        <v>91</v>
      </c>
      <c r="G17" s="39">
        <v>189.58</v>
      </c>
      <c r="H17" s="39">
        <v>89.89</v>
      </c>
      <c r="I17" s="39">
        <v>219.28</v>
      </c>
      <c r="J17" s="39">
        <v>128</v>
      </c>
      <c r="K17" s="79">
        <v>91.44</v>
      </c>
    </row>
    <row r="18" spans="1:11" ht="28.5" customHeight="1">
      <c r="A18" s="90" t="s">
        <v>92</v>
      </c>
      <c r="B18" s="90"/>
      <c r="C18" s="69"/>
      <c r="D18" s="70"/>
      <c r="E18" s="71"/>
      <c r="F18" s="5"/>
      <c r="G18" s="39"/>
      <c r="H18" s="39"/>
      <c r="I18" s="39"/>
      <c r="J18" s="39"/>
      <c r="K18" s="79"/>
    </row>
    <row r="19" spans="1:11" ht="28.5" customHeight="1">
      <c r="A19" s="65"/>
      <c r="B19" s="108" t="s">
        <v>70</v>
      </c>
      <c r="C19" s="109" t="s">
        <v>70</v>
      </c>
      <c r="D19" s="66" t="s">
        <v>93</v>
      </c>
      <c r="E19" s="71">
        <v>20</v>
      </c>
      <c r="F19" s="5" t="s">
        <v>94</v>
      </c>
      <c r="G19" s="39">
        <v>193.11</v>
      </c>
      <c r="H19" s="39">
        <v>178.37</v>
      </c>
      <c r="I19" s="39">
        <v>170.65</v>
      </c>
      <c r="J19" s="39">
        <v>168.24</v>
      </c>
      <c r="K19" s="79">
        <v>165.72</v>
      </c>
    </row>
    <row r="20" spans="1:11" ht="28.5" customHeight="1">
      <c r="A20" s="65"/>
      <c r="B20" s="112" t="s">
        <v>95</v>
      </c>
      <c r="C20" s="88"/>
      <c r="D20" s="66" t="s">
        <v>96</v>
      </c>
      <c r="E20" s="71" t="s">
        <v>97</v>
      </c>
      <c r="F20" s="5" t="s">
        <v>98</v>
      </c>
      <c r="G20" s="39">
        <v>407.44</v>
      </c>
      <c r="H20" s="39">
        <v>422.11</v>
      </c>
      <c r="I20" s="39">
        <v>385.38</v>
      </c>
      <c r="J20" s="39">
        <v>384.33</v>
      </c>
      <c r="K20" s="79">
        <v>354.43</v>
      </c>
    </row>
    <row r="21" spans="1:11" ht="28.5" customHeight="1">
      <c r="A21" s="65"/>
      <c r="B21" s="108" t="s">
        <v>71</v>
      </c>
      <c r="C21" s="109" t="s">
        <v>71</v>
      </c>
      <c r="D21" s="66" t="s">
        <v>99</v>
      </c>
      <c r="E21" s="72">
        <v>600</v>
      </c>
      <c r="F21" s="5" t="s">
        <v>100</v>
      </c>
      <c r="G21" s="39">
        <v>196.35</v>
      </c>
      <c r="H21" s="39">
        <v>182.11</v>
      </c>
      <c r="I21" s="39">
        <v>189.81</v>
      </c>
      <c r="J21" s="39">
        <v>195.72</v>
      </c>
      <c r="K21" s="79">
        <v>174.12</v>
      </c>
    </row>
    <row r="22" spans="1:11" ht="28.5" customHeight="1">
      <c r="A22" s="65"/>
      <c r="B22" s="108" t="s">
        <v>72</v>
      </c>
      <c r="C22" s="109" t="s">
        <v>72</v>
      </c>
      <c r="D22" s="66" t="s">
        <v>101</v>
      </c>
      <c r="E22" s="72">
        <v>1.1</v>
      </c>
      <c r="F22" s="5" t="s">
        <v>102</v>
      </c>
      <c r="G22" s="39">
        <v>470.24</v>
      </c>
      <c r="H22" s="39">
        <v>438.11</v>
      </c>
      <c r="I22" s="39">
        <v>393.2</v>
      </c>
      <c r="J22" s="39">
        <v>397.88</v>
      </c>
      <c r="K22" s="79">
        <v>389.82</v>
      </c>
    </row>
    <row r="23" spans="1:11" ht="28.5" customHeight="1">
      <c r="A23" s="90" t="s">
        <v>103</v>
      </c>
      <c r="B23" s="90"/>
      <c r="C23" s="69"/>
      <c r="D23" s="70"/>
      <c r="E23" s="72"/>
      <c r="F23" s="5"/>
      <c r="G23" s="39"/>
      <c r="H23" s="39"/>
      <c r="I23" s="39"/>
      <c r="J23" s="39"/>
      <c r="K23" s="79"/>
    </row>
    <row r="24" spans="1:11" ht="28.5" customHeight="1">
      <c r="A24" s="65"/>
      <c r="B24" s="108" t="s">
        <v>73</v>
      </c>
      <c r="C24" s="109" t="s">
        <v>73</v>
      </c>
      <c r="D24" s="66" t="s">
        <v>104</v>
      </c>
      <c r="E24" s="72">
        <v>1</v>
      </c>
      <c r="F24" s="5" t="s">
        <v>105</v>
      </c>
      <c r="G24" s="39">
        <v>78.3</v>
      </c>
      <c r="H24" s="39">
        <v>79.95</v>
      </c>
      <c r="I24" s="39">
        <v>91.06</v>
      </c>
      <c r="J24" s="39">
        <v>100.72</v>
      </c>
      <c r="K24" s="79">
        <v>107.85</v>
      </c>
    </row>
    <row r="25" spans="1:11" ht="28.5" customHeight="1">
      <c r="A25" s="65"/>
      <c r="B25" s="108" t="s">
        <v>74</v>
      </c>
      <c r="C25" s="109" t="s">
        <v>74</v>
      </c>
      <c r="D25" s="66" t="s">
        <v>106</v>
      </c>
      <c r="E25" s="72">
        <v>1</v>
      </c>
      <c r="F25" s="5" t="s">
        <v>105</v>
      </c>
      <c r="G25" s="39">
        <v>98.9</v>
      </c>
      <c r="H25" s="39">
        <v>100.4</v>
      </c>
      <c r="I25" s="39">
        <v>112.72</v>
      </c>
      <c r="J25" s="39">
        <v>122.17</v>
      </c>
      <c r="K25" s="79">
        <v>123</v>
      </c>
    </row>
    <row r="26" spans="1:11" ht="28.5" customHeight="1">
      <c r="A26" s="72"/>
      <c r="B26" s="108" t="s">
        <v>75</v>
      </c>
      <c r="C26" s="109" t="s">
        <v>75</v>
      </c>
      <c r="D26" s="66" t="s">
        <v>107</v>
      </c>
      <c r="E26" s="72">
        <v>18</v>
      </c>
      <c r="F26" s="5" t="s">
        <v>105</v>
      </c>
      <c r="G26" s="39">
        <v>778.5</v>
      </c>
      <c r="H26" s="39">
        <v>812.35</v>
      </c>
      <c r="I26" s="39">
        <v>959.72</v>
      </c>
      <c r="J26" s="39">
        <v>1188.94</v>
      </c>
      <c r="K26" s="79">
        <v>1300.15</v>
      </c>
    </row>
    <row r="27" spans="1:11" ht="28.5" customHeight="1">
      <c r="A27" s="73"/>
      <c r="B27" s="110"/>
      <c r="C27" s="111"/>
      <c r="D27" s="74" t="s">
        <v>108</v>
      </c>
      <c r="E27" s="73">
        <v>18</v>
      </c>
      <c r="F27" s="6" t="s">
        <v>105</v>
      </c>
      <c r="G27" s="40">
        <v>913.94</v>
      </c>
      <c r="H27" s="40">
        <v>969.63</v>
      </c>
      <c r="I27" s="40">
        <v>1146.55</v>
      </c>
      <c r="J27" s="40">
        <v>1350.77</v>
      </c>
      <c r="K27" s="80">
        <v>1486</v>
      </c>
    </row>
    <row r="28" spans="1:11" ht="16.5" customHeight="1">
      <c r="A28" s="2" t="s">
        <v>109</v>
      </c>
      <c r="B28" s="8"/>
      <c r="C28" s="8"/>
      <c r="D28" s="2"/>
      <c r="E28" s="2"/>
      <c r="F28" s="2"/>
      <c r="G28" s="75"/>
      <c r="H28" s="75"/>
      <c r="I28" s="75"/>
      <c r="J28" s="75"/>
      <c r="K28" s="81"/>
    </row>
    <row r="29" spans="7:11" ht="16.5" customHeight="1">
      <c r="G29" s="75"/>
      <c r="H29" s="75"/>
      <c r="I29" s="75"/>
      <c r="J29" s="75"/>
      <c r="K29" s="81"/>
    </row>
    <row r="30" spans="1:11" s="2" customFormat="1" ht="16.5" customHeight="1">
      <c r="A30" s="3"/>
      <c r="B30" s="3"/>
      <c r="C30" s="3"/>
      <c r="D30" s="3"/>
      <c r="E30" s="3"/>
      <c r="F30" s="3"/>
      <c r="G30" s="48"/>
      <c r="H30" s="48"/>
      <c r="I30" s="48"/>
      <c r="J30" s="48"/>
      <c r="K30" s="82"/>
    </row>
    <row r="31" spans="9:11" ht="12">
      <c r="I31" s="72"/>
      <c r="J31" s="72"/>
      <c r="K31" s="83"/>
    </row>
  </sheetData>
  <mergeCells count="27">
    <mergeCell ref="A1:K1"/>
    <mergeCell ref="A3:C3"/>
    <mergeCell ref="A4:B4"/>
    <mergeCell ref="D3:F3"/>
    <mergeCell ref="B8:C8"/>
    <mergeCell ref="B9:C9"/>
    <mergeCell ref="B10:C10"/>
    <mergeCell ref="B5:C5"/>
    <mergeCell ref="B6:C6"/>
    <mergeCell ref="B7:C7"/>
    <mergeCell ref="B11:C11"/>
    <mergeCell ref="B12:C12"/>
    <mergeCell ref="B13:C13"/>
    <mergeCell ref="B14:C14"/>
    <mergeCell ref="B15:C15"/>
    <mergeCell ref="B16:C16"/>
    <mergeCell ref="B25:C25"/>
    <mergeCell ref="B17:C17"/>
    <mergeCell ref="A18:B18"/>
    <mergeCell ref="A23:B23"/>
    <mergeCell ref="B26:C26"/>
    <mergeCell ref="B27:C27"/>
    <mergeCell ref="B24:C24"/>
    <mergeCell ref="B19:C19"/>
    <mergeCell ref="B20:C20"/>
    <mergeCell ref="B21:C21"/>
    <mergeCell ref="B22:C22"/>
  </mergeCells>
  <printOptions/>
  <pageMargins left="0.75" right="0.78" top="0.77" bottom="0.79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2008-03-07T02:28:14Z</cp:lastPrinted>
  <dcterms:created xsi:type="dcterms:W3CDTF">1997-01-08T22:48:59Z</dcterms:created>
  <dcterms:modified xsi:type="dcterms:W3CDTF">2008-05-19T07:16:40Z</dcterms:modified>
  <cp:category/>
  <cp:version/>
  <cp:contentType/>
  <cp:contentStatus/>
</cp:coreProperties>
</file>