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01" activeTab="0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  <sheet name="4-8" sheetId="8" r:id="rId8"/>
    <sheet name="4-9" sheetId="9" r:id="rId9"/>
    <sheet name="4-10" sheetId="10" r:id="rId10"/>
    <sheet name="4-11,12" sheetId="11" r:id="rId11"/>
  </sheets>
  <definedNames>
    <definedName name="_xlnm.Print_Area" localSheetId="0">'4-1'!$A:$IV</definedName>
    <definedName name="_xlnm.Print_Area" localSheetId="10">'4-11,12'!$A$1:$J$24</definedName>
    <definedName name="_xlnm.Print_Area" localSheetId="4">'4-5'!$A$1:$K$29</definedName>
  </definedNames>
  <calcPr fullCalcOnLoad="1"/>
</workbook>
</file>

<file path=xl/sharedStrings.xml><?xml version="1.0" encoding="utf-8"?>
<sst xmlns="http://schemas.openxmlformats.org/spreadsheetml/2006/main" count="620" uniqueCount="232">
  <si>
    <t>樹園地</t>
  </si>
  <si>
    <t>販売
農家</t>
  </si>
  <si>
    <t>田</t>
  </si>
  <si>
    <t>世帯主
農業主</t>
  </si>
  <si>
    <t>世帯主兼業が主</t>
  </si>
  <si>
    <t>販売
なし</t>
  </si>
  <si>
    <t>南押原</t>
  </si>
  <si>
    <t>東大芦</t>
  </si>
  <si>
    <t>西大芦</t>
  </si>
  <si>
    <t>畑</t>
  </si>
  <si>
    <t>面積</t>
  </si>
  <si>
    <t>その他
の作物</t>
  </si>
  <si>
    <t>豆類</t>
  </si>
  <si>
    <t>野菜類</t>
  </si>
  <si>
    <t>乳用牛</t>
  </si>
  <si>
    <t>豚</t>
  </si>
  <si>
    <t>頭数</t>
  </si>
  <si>
    <t>動力
防除機</t>
  </si>
  <si>
    <t>自脱型
コンバ
イン</t>
  </si>
  <si>
    <t>台数</t>
  </si>
  <si>
    <t>平成12年</t>
  </si>
  <si>
    <t>4-1　　地　区　別　主　要　指　標</t>
  </si>
  <si>
    <t>平成12年販売農家</t>
  </si>
  <si>
    <t>採卵鶏</t>
  </si>
  <si>
    <t>ブロイラー</t>
  </si>
  <si>
    <t>乗用型
スピード
スプレヤー</t>
  </si>
  <si>
    <t>動力
田植機</t>
  </si>
  <si>
    <t>10～20</t>
  </si>
  <si>
    <t>20～30</t>
  </si>
  <si>
    <t>30～50</t>
  </si>
  <si>
    <t>50～100</t>
  </si>
  <si>
    <t>地区名</t>
  </si>
  <si>
    <t>総農
家数</t>
  </si>
  <si>
    <t>専業
農家</t>
  </si>
  <si>
    <t>兼業
農家</t>
  </si>
  <si>
    <t xml:space="preserve">農業
就業
人口 </t>
  </si>
  <si>
    <t>畑</t>
  </si>
  <si>
    <t>樹園地</t>
  </si>
  <si>
    <t>平成12年</t>
  </si>
  <si>
    <t>鹿沼</t>
  </si>
  <si>
    <t>菊沢</t>
  </si>
  <si>
    <t>北犬飼</t>
  </si>
  <si>
    <t>北押原</t>
  </si>
  <si>
    <t>南摩</t>
  </si>
  <si>
    <t>加蘇</t>
  </si>
  <si>
    <t>板荷</t>
  </si>
  <si>
    <t>専業
農家</t>
  </si>
  <si>
    <t>兼業
農家</t>
  </si>
  <si>
    <t>第１種
兼業
農家</t>
  </si>
  <si>
    <t>第２種
兼業
農家</t>
  </si>
  <si>
    <t>男子生
産年齢
人口が
いる</t>
  </si>
  <si>
    <t>自営
兼業</t>
  </si>
  <si>
    <t>総農家数</t>
  </si>
  <si>
    <t>準主業農家</t>
  </si>
  <si>
    <t>副業的農家</t>
  </si>
  <si>
    <t>65歳未満の農業
専従者がいる</t>
  </si>
  <si>
    <t>65歳未満の農業
専従者がいる</t>
  </si>
  <si>
    <t>平成12年販売農家</t>
  </si>
  <si>
    <t>総農
家数</t>
  </si>
  <si>
    <t>50
～
100</t>
  </si>
  <si>
    <t>100
～
200</t>
  </si>
  <si>
    <t>200
～
300</t>
  </si>
  <si>
    <t>300
～
500</t>
  </si>
  <si>
    <t>500
～
700</t>
  </si>
  <si>
    <t>700
～
1000</t>
  </si>
  <si>
    <t>1000～
1500</t>
  </si>
  <si>
    <t>1500～
2000</t>
  </si>
  <si>
    <t>2000～
3000</t>
  </si>
  <si>
    <t>3000～
5000</t>
  </si>
  <si>
    <t>花き類
花 木</t>
  </si>
  <si>
    <t>平成12年販売農家</t>
  </si>
  <si>
    <t>平成 7年販売農家</t>
  </si>
  <si>
    <t>平成12年販売農家</t>
  </si>
  <si>
    <t>平成 7年</t>
  </si>
  <si>
    <t>3～5</t>
  </si>
  <si>
    <t>5～10</t>
  </si>
  <si>
    <t>区分</t>
  </si>
  <si>
    <t>区分</t>
  </si>
  <si>
    <t>主業農家</t>
  </si>
  <si>
    <t>種苗・
苗木類</t>
  </si>
  <si>
    <t>平成12年販売農家</t>
  </si>
  <si>
    <t>区　　　分</t>
  </si>
  <si>
    <t>工芸農
作物類</t>
  </si>
  <si>
    <t>区分</t>
  </si>
  <si>
    <t>5000
万円
以上</t>
  </si>
  <si>
    <t>4- 2　　専　兼　業　別　農　家　数</t>
  </si>
  <si>
    <t>4- 6 　経営耕地面積と農家数</t>
  </si>
  <si>
    <t>4-3　　主　副　業　別　農　家　数</t>
  </si>
  <si>
    <t>(各年2月1日現在)</t>
  </si>
  <si>
    <t>（各年２月１日現在）</t>
  </si>
  <si>
    <t>（各年２月１日現在）</t>
  </si>
  <si>
    <t>（各年２月１日現在）</t>
  </si>
  <si>
    <t xml:space="preserve">恒常的
勤  務
</t>
  </si>
  <si>
    <t>日雇・
臨時雇・
出稼ぎ</t>
  </si>
  <si>
    <t>平成17年</t>
  </si>
  <si>
    <t>平成17年販売農家</t>
  </si>
  <si>
    <t>平成17年</t>
  </si>
  <si>
    <t>平成17年販売農家</t>
  </si>
  <si>
    <t>粟野</t>
  </si>
  <si>
    <t>鹿沼</t>
  </si>
  <si>
    <t>５０万
円
未満</t>
  </si>
  <si>
    <t>０．３ｈａ
未満</t>
  </si>
  <si>
    <t>4-7 　農　作　物　の　類　別　作　付　面　積</t>
  </si>
  <si>
    <t>経営体数</t>
  </si>
  <si>
    <t>-</t>
  </si>
  <si>
    <t>区  分</t>
  </si>
  <si>
    <t>肉用牛</t>
  </si>
  <si>
    <t>（単位：経営体・頭・羽）</t>
  </si>
  <si>
    <t>4-9  　飼 養 経営体数 と 飼養頭羽 数</t>
  </si>
  <si>
    <t>実経営体数</t>
  </si>
  <si>
    <t>（単位：経営体・台）</t>
  </si>
  <si>
    <t>（単位：経営体・ａ）</t>
  </si>
  <si>
    <t>鹿　沼</t>
  </si>
  <si>
    <t>粟　野</t>
  </si>
  <si>
    <t>区　分</t>
  </si>
  <si>
    <t>4-4　　農産物販売金額規模別経営体数</t>
  </si>
  <si>
    <t>（単位：経営体）</t>
  </si>
  <si>
    <t>4-5　　経営耕地面積規模別経営体数</t>
  </si>
  <si>
    <t>(単位：経営体）</t>
  </si>
  <si>
    <t>計</t>
  </si>
  <si>
    <t>地区名</t>
  </si>
  <si>
    <t>０．３～
０．５ｈａ</t>
  </si>
  <si>
    <t>０．５～
１．０</t>
  </si>
  <si>
    <t>１．０～
１．５</t>
  </si>
  <si>
    <t>１．５～
２．０</t>
  </si>
  <si>
    <t>２．０～
３．０</t>
  </si>
  <si>
    <t>３．０～
５．０</t>
  </si>
  <si>
    <t>５．０ｈａ
以上</t>
  </si>
  <si>
    <t>区　　分</t>
  </si>
  <si>
    <t>4-11　 保有山林面積規模別林業経営体数</t>
  </si>
  <si>
    <t>保有山林</t>
  </si>
  <si>
    <t>保有山林なし</t>
  </si>
  <si>
    <t>(単位：経営体)</t>
  </si>
  <si>
    <t>所有山林</t>
  </si>
  <si>
    <t>面積</t>
  </si>
  <si>
    <t>貸付山林</t>
  </si>
  <si>
    <t>借入山林</t>
  </si>
  <si>
    <t>粟　　野</t>
  </si>
  <si>
    <t>鹿　　沼</t>
  </si>
  <si>
    <t>-</t>
  </si>
  <si>
    <t>3ｈａ未満</t>
  </si>
  <si>
    <t>-</t>
  </si>
  <si>
    <t>100ｈａ以上</t>
  </si>
  <si>
    <t>(単位：経営体・a)</t>
  </si>
  <si>
    <t>4-12　 保有山林の状況</t>
  </si>
  <si>
    <t>粕尾</t>
  </si>
  <si>
    <t>永野</t>
  </si>
  <si>
    <t>清洲</t>
  </si>
  <si>
    <t>耕地
面積</t>
  </si>
  <si>
    <t>南押原</t>
  </si>
  <si>
    <t>東大芦</t>
  </si>
  <si>
    <t>西大芦</t>
  </si>
  <si>
    <t>北犬飼</t>
  </si>
  <si>
    <t>北押原</t>
  </si>
  <si>
    <t>南　摩</t>
  </si>
  <si>
    <t>加　蘇</t>
  </si>
  <si>
    <t>板　荷</t>
  </si>
  <si>
    <t>菊　沢</t>
  </si>
  <si>
    <t>清　洲</t>
  </si>
  <si>
    <t>永　野</t>
  </si>
  <si>
    <t>粕　尾</t>
  </si>
  <si>
    <t>城　山　　　</t>
  </si>
  <si>
    <t>平成12年</t>
  </si>
  <si>
    <t>平成1７年販売農家</t>
  </si>
  <si>
    <t>(単位：経営体、a）</t>
  </si>
  <si>
    <t>城山</t>
  </si>
  <si>
    <t>平成７年</t>
  </si>
  <si>
    <t>(単位：戸・hａ）</t>
  </si>
  <si>
    <t>-</t>
  </si>
  <si>
    <t>総農
家数</t>
  </si>
  <si>
    <t>資料：農林業センサス</t>
  </si>
  <si>
    <t>経営耕地面積</t>
  </si>
  <si>
    <t>いも類</t>
  </si>
  <si>
    <t>雑穀</t>
  </si>
  <si>
    <t>麦類</t>
  </si>
  <si>
    <t>稲</t>
  </si>
  <si>
    <t>作付　　面積計</t>
  </si>
  <si>
    <t>（各年２月１日現在）</t>
  </si>
  <si>
    <t>‐</t>
  </si>
  <si>
    <t>平成12年</t>
  </si>
  <si>
    <t>‐</t>
  </si>
  <si>
    <t>　　　「自給的農家」とは、経営耕地面積30a未満かつ農産物販売金額50万円未満。</t>
  </si>
  <si>
    <t>　　　「第２種兼業農家」とは、農業所得を従とする兼業農家。</t>
  </si>
  <si>
    <t>販売
農家</t>
  </si>
  <si>
    <t>自給的
農家</t>
  </si>
  <si>
    <t>専業
農家</t>
  </si>
  <si>
    <t>兼業
農家</t>
  </si>
  <si>
    <t xml:space="preserve">農業
就業
人口 </t>
  </si>
  <si>
    <t>田</t>
  </si>
  <si>
    <t>畑</t>
  </si>
  <si>
    <t>樹園地</t>
  </si>
  <si>
    <t>　　　「農業就業人口」とは、調査期日1年間に「農業のみに従事した世帯員」及び「農業と兼業の双方に従事したが、</t>
  </si>
  <si>
    <t>　　　「第1種兼業農家」とは、農業所得を主とする兼業農家。</t>
  </si>
  <si>
    <t>農家数</t>
  </si>
  <si>
    <t>4- 8 　施設園芸の農家数とその面積</t>
  </si>
  <si>
    <t>4-10 　農業用機械所有経営体数と台数</t>
  </si>
  <si>
    <t>バインダー</t>
  </si>
  <si>
    <t>米麦用乾燥機</t>
  </si>
  <si>
    <t>動力耕うん機・　　　　　　　　　　　　農用トラクター</t>
  </si>
  <si>
    <t>１．０～２．０</t>
  </si>
  <si>
    <t>２．０～３．０</t>
  </si>
  <si>
    <t>３．０～５．０</t>
  </si>
  <si>
    <t>羽数</t>
  </si>
  <si>
    <t>羽数</t>
  </si>
  <si>
    <t>ハウス・ガラス室</t>
  </si>
  <si>
    <t>０．５hａ未満</t>
  </si>
  <si>
    <t>０．5～１．０</t>
  </si>
  <si>
    <t>５ｈａ以上</t>
  </si>
  <si>
    <t>　　　　が、農業の従事日数の方が多い世帯員」のことをいう。</t>
  </si>
  <si>
    <t>菊沢</t>
  </si>
  <si>
    <t>南摩</t>
  </si>
  <si>
    <t>加蘇</t>
  </si>
  <si>
    <t>板荷</t>
  </si>
  <si>
    <t>人工林</t>
  </si>
  <si>
    <t>鹿 沼</t>
  </si>
  <si>
    <t>粟 野</t>
  </si>
  <si>
    <t>　　　「販売農家」とは、経営耕地面積30a以上、又は農産物販売金額50万円以上。</t>
  </si>
  <si>
    <t>　　　　1年間の農産物販売金額が15万円以上あった世帯。　</t>
  </si>
  <si>
    <t>(注）　「農家」とは、経営耕地面積が10アール以上の農業を営む世帯又は経営耕地面積が10アール未満であっても調査期日前</t>
  </si>
  <si>
    <t>-</t>
  </si>
  <si>
    <t>‐</t>
  </si>
  <si>
    <t>（単位：戸）</t>
  </si>
  <si>
    <t>（単位：ａ）</t>
  </si>
  <si>
    <t>X</t>
  </si>
  <si>
    <t>X</t>
  </si>
  <si>
    <t>X</t>
  </si>
  <si>
    <t>X</t>
  </si>
  <si>
    <t>Ｘ</t>
  </si>
  <si>
    <t>第１種</t>
  </si>
  <si>
    <t>第２種</t>
  </si>
  <si>
    <t>施設のある実農家数</t>
  </si>
  <si>
    <t>（２月１日現在）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</si>
</sst>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_);[Red]\(#,##0\)"/>
    <numFmt numFmtId="179" formatCode="#,##0;[Red]#,##0"/>
    <numFmt numFmtId="180" formatCode="0_ "/>
    <numFmt numFmtId="181" formatCode="0_);[Red]\(0\)"/>
    <numFmt numFmtId="182" formatCode="&quot;\&quot;#,##0_);[Red]\(&quot;\&quot;#,##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sz val="9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8"/>
      <color indexed="10"/>
      <name val="ＭＳ Ｐ明朝"/>
      <family val="1"/>
    </font>
    <font>
      <sz val="10"/>
      <name val="ＭＳ 明朝"/>
      <family val="1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38" fontId="4" fillId="0" borderId="1" xfId="17" applyFont="1" applyBorder="1" applyAlignment="1">
      <alignment vertical="center"/>
    </xf>
    <xf numFmtId="176" fontId="4" fillId="0" borderId="2" xfId="17" applyNumberFormat="1" applyFont="1" applyBorder="1" applyAlignment="1">
      <alignment vertical="center"/>
    </xf>
    <xf numFmtId="176" fontId="4" fillId="0" borderId="3" xfId="17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/>
    </xf>
    <xf numFmtId="38" fontId="4" fillId="0" borderId="1" xfId="17" applyFont="1" applyBorder="1" applyAlignment="1">
      <alignment horizontal="right" vertical="center"/>
    </xf>
    <xf numFmtId="38" fontId="4" fillId="0" borderId="4" xfId="17" applyFont="1" applyBorder="1" applyAlignment="1">
      <alignment horizontal="right" vertical="center"/>
    </xf>
    <xf numFmtId="0" fontId="5" fillId="0" borderId="0" xfId="0" applyFont="1" applyAlignment="1">
      <alignment horizontal="center" vertical="distributed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38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6" fontId="4" fillId="0" borderId="4" xfId="17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176" fontId="4" fillId="0" borderId="1" xfId="17" applyNumberFormat="1" applyFont="1" applyBorder="1" applyAlignment="1">
      <alignment vertical="center"/>
    </xf>
    <xf numFmtId="176" fontId="4" fillId="0" borderId="4" xfId="17" applyNumberFormat="1" applyFont="1" applyBorder="1" applyAlignment="1">
      <alignment vertical="center"/>
    </xf>
    <xf numFmtId="176" fontId="4" fillId="0" borderId="1" xfId="17" applyNumberFormat="1" applyFont="1" applyBorder="1" applyAlignment="1">
      <alignment horizontal="right" vertical="center"/>
    </xf>
    <xf numFmtId="176" fontId="4" fillId="0" borderId="2" xfId="17" applyNumberFormat="1" applyFont="1" applyBorder="1" applyAlignment="1">
      <alignment horizontal="right" vertical="center"/>
    </xf>
    <xf numFmtId="176" fontId="4" fillId="0" borderId="3" xfId="17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4" fillId="0" borderId="9" xfId="0" applyFont="1" applyBorder="1" applyAlignment="1">
      <alignment horizontal="distributed" vertical="distributed"/>
    </xf>
    <xf numFmtId="49" fontId="4" fillId="0" borderId="4" xfId="17" applyNumberFormat="1" applyFont="1" applyBorder="1" applyAlignment="1">
      <alignment horizontal="right" vertical="center"/>
    </xf>
    <xf numFmtId="178" fontId="4" fillId="0" borderId="1" xfId="17" applyNumberFormat="1" applyFont="1" applyBorder="1" applyAlignment="1">
      <alignment horizontal="right" vertical="center"/>
    </xf>
    <xf numFmtId="178" fontId="4" fillId="0" borderId="2" xfId="17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8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/>
    </xf>
    <xf numFmtId="0" fontId="4" fillId="0" borderId="2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/>
    </xf>
    <xf numFmtId="0" fontId="4" fillId="0" borderId="3" xfId="0" applyFont="1" applyBorder="1" applyAlignment="1">
      <alignment horizontal="distributed" vertical="center" wrapText="1"/>
    </xf>
    <xf numFmtId="38" fontId="4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178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top" wrapText="1"/>
    </xf>
    <xf numFmtId="0" fontId="6" fillId="0" borderId="0" xfId="0" applyFont="1" applyBorder="1" applyAlignment="1">
      <alignment vertical="center"/>
    </xf>
    <xf numFmtId="176" fontId="4" fillId="0" borderId="0" xfId="0" applyNumberFormat="1" applyFont="1" applyAlignment="1">
      <alignment/>
    </xf>
    <xf numFmtId="176" fontId="4" fillId="0" borderId="0" xfId="17" applyNumberFormat="1" applyFont="1" applyBorder="1" applyAlignment="1">
      <alignment horizontal="right" vertical="center"/>
    </xf>
    <xf numFmtId="176" fontId="4" fillId="0" borderId="5" xfId="17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left" vertical="center"/>
    </xf>
    <xf numFmtId="178" fontId="6" fillId="0" borderId="0" xfId="0" applyNumberFormat="1" applyFont="1" applyAlignment="1">
      <alignment/>
    </xf>
    <xf numFmtId="178" fontId="4" fillId="0" borderId="2" xfId="0" applyNumberFormat="1" applyFont="1" applyBorder="1" applyAlignment="1">
      <alignment horizontal="distributed" vertical="center"/>
    </xf>
    <xf numFmtId="178" fontId="4" fillId="0" borderId="8" xfId="0" applyNumberFormat="1" applyFont="1" applyBorder="1" applyAlignment="1">
      <alignment horizontal="distributed" vertical="center" wrapText="1"/>
    </xf>
    <xf numFmtId="178" fontId="4" fillId="0" borderId="4" xfId="17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center" vertical="distributed"/>
    </xf>
    <xf numFmtId="178" fontId="5" fillId="0" borderId="0" xfId="0" applyNumberFormat="1" applyFont="1" applyAlignment="1">
      <alignment/>
    </xf>
    <xf numFmtId="0" fontId="4" fillId="0" borderId="0" xfId="0" applyFont="1" applyBorder="1" applyAlignment="1">
      <alignment horizontal="distributed" vertical="center"/>
    </xf>
    <xf numFmtId="38" fontId="4" fillId="0" borderId="2" xfId="17" applyFont="1" applyBorder="1" applyAlignment="1">
      <alignment horizontal="right" vertical="center"/>
    </xf>
    <xf numFmtId="176" fontId="4" fillId="0" borderId="10" xfId="17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8" fontId="4" fillId="0" borderId="0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38" fontId="4" fillId="0" borderId="10" xfId="17" applyFont="1" applyBorder="1" applyAlignment="1">
      <alignment vertical="center"/>
    </xf>
    <xf numFmtId="38" fontId="4" fillId="0" borderId="6" xfId="17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49" fontId="2" fillId="0" borderId="0" xfId="0" applyNumberFormat="1" applyFont="1" applyAlignment="1">
      <alignment horizontal="center" vertical="top"/>
    </xf>
    <xf numFmtId="178" fontId="4" fillId="0" borderId="3" xfId="17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distributed"/>
    </xf>
    <xf numFmtId="38" fontId="4" fillId="0" borderId="3" xfId="17" applyFont="1" applyBorder="1" applyAlignment="1">
      <alignment horizontal="right" vertical="center"/>
    </xf>
    <xf numFmtId="38" fontId="4" fillId="0" borderId="2" xfId="17" applyFont="1" applyBorder="1" applyAlignment="1">
      <alignment vertical="center"/>
    </xf>
    <xf numFmtId="0" fontId="4" fillId="0" borderId="0" xfId="0" applyFont="1" applyBorder="1" applyAlignment="1">
      <alignment horizontal="distributed" vertical="distributed"/>
    </xf>
    <xf numFmtId="176" fontId="4" fillId="0" borderId="5" xfId="17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distributed" vertical="distributed"/>
    </xf>
    <xf numFmtId="176" fontId="4" fillId="0" borderId="0" xfId="17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178" fontId="10" fillId="0" borderId="0" xfId="0" applyNumberFormat="1" applyFont="1" applyBorder="1" applyAlignment="1">
      <alignment vertical="center" wrapText="1"/>
    </xf>
    <xf numFmtId="178" fontId="10" fillId="0" borderId="0" xfId="0" applyNumberFormat="1" applyFont="1" applyBorder="1" applyAlignment="1">
      <alignment vertical="center"/>
    </xf>
    <xf numFmtId="178" fontId="4" fillId="0" borderId="1" xfId="17" applyNumberFormat="1" applyFont="1" applyFill="1" applyBorder="1" applyAlignment="1">
      <alignment horizontal="right" vertical="center"/>
    </xf>
    <xf numFmtId="178" fontId="4" fillId="0" borderId="2" xfId="17" applyNumberFormat="1" applyFont="1" applyFill="1" applyBorder="1" applyAlignment="1">
      <alignment horizontal="right" vertical="center"/>
    </xf>
    <xf numFmtId="176" fontId="4" fillId="0" borderId="6" xfId="17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right" vertical="center" wrapText="1"/>
    </xf>
    <xf numFmtId="178" fontId="4" fillId="0" borderId="1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8" fontId="4" fillId="0" borderId="5" xfId="17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8" fontId="10" fillId="0" borderId="0" xfId="17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4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right"/>
    </xf>
    <xf numFmtId="178" fontId="4" fillId="0" borderId="0" xfId="17" applyNumberFormat="1" applyFont="1" applyBorder="1" applyAlignment="1">
      <alignment horizontal="right" vertical="center"/>
    </xf>
    <xf numFmtId="178" fontId="4" fillId="0" borderId="6" xfId="17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178" fontId="4" fillId="0" borderId="4" xfId="17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6" fontId="4" fillId="0" borderId="0" xfId="17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38" fontId="3" fillId="0" borderId="0" xfId="17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/>
    </xf>
    <xf numFmtId="176" fontId="4" fillId="0" borderId="0" xfId="17" applyNumberFormat="1" applyFont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4" fillId="0" borderId="6" xfId="17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4" fillId="0" borderId="1" xfId="0" applyNumberFormat="1" applyFont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4" fillId="0" borderId="1" xfId="17" applyNumberFormat="1" applyFont="1" applyBorder="1" applyAlignment="1">
      <alignment horizontal="right" vertical="center"/>
    </xf>
    <xf numFmtId="0" fontId="4" fillId="0" borderId="4" xfId="17" applyNumberFormat="1" applyFont="1" applyBorder="1" applyAlignment="1">
      <alignment horizontal="right" vertical="center"/>
    </xf>
    <xf numFmtId="0" fontId="4" fillId="0" borderId="2" xfId="17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center" vertical="center"/>
    </xf>
    <xf numFmtId="178" fontId="6" fillId="0" borderId="1" xfId="0" applyNumberFormat="1" applyFont="1" applyBorder="1" applyAlignment="1">
      <alignment horizontal="right"/>
    </xf>
    <xf numFmtId="178" fontId="4" fillId="0" borderId="13" xfId="17" applyNumberFormat="1" applyFont="1" applyBorder="1" applyAlignment="1">
      <alignment horizontal="right" vertical="center"/>
    </xf>
    <xf numFmtId="178" fontId="4" fillId="0" borderId="14" xfId="17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78" fontId="6" fillId="0" borderId="0" xfId="0" applyNumberFormat="1" applyFont="1" applyBorder="1" applyAlignment="1">
      <alignment horizontal="center"/>
    </xf>
    <xf numFmtId="176" fontId="4" fillId="0" borderId="5" xfId="17" applyNumberFormat="1" applyFont="1" applyBorder="1" applyAlignment="1">
      <alignment horizontal="distributed" vertical="center"/>
    </xf>
    <xf numFmtId="0" fontId="6" fillId="0" borderId="3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81" fontId="6" fillId="0" borderId="0" xfId="0" applyNumberFormat="1" applyFont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horizontal="right"/>
    </xf>
    <xf numFmtId="0" fontId="4" fillId="0" borderId="3" xfId="17" applyNumberFormat="1" applyFont="1" applyBorder="1" applyAlignment="1">
      <alignment horizontal="right" vertical="center"/>
    </xf>
    <xf numFmtId="178" fontId="3" fillId="0" borderId="7" xfId="17" applyNumberFormat="1" applyFont="1" applyBorder="1" applyAlignment="1">
      <alignment horizontal="center" vertical="center" wrapText="1"/>
    </xf>
    <xf numFmtId="178" fontId="3" fillId="0" borderId="8" xfId="17" applyNumberFormat="1" applyFont="1" applyBorder="1" applyAlignment="1">
      <alignment horizontal="center" vertical="center" wrapText="1"/>
    </xf>
    <xf numFmtId="178" fontId="3" fillId="0" borderId="1" xfId="17" applyNumberFormat="1" applyFont="1" applyBorder="1" applyAlignment="1">
      <alignment vertical="center"/>
    </xf>
    <xf numFmtId="178" fontId="3" fillId="0" borderId="4" xfId="17" applyNumberFormat="1" applyFont="1" applyBorder="1" applyAlignment="1">
      <alignment vertical="center"/>
    </xf>
    <xf numFmtId="178" fontId="6" fillId="0" borderId="4" xfId="0" applyNumberFormat="1" applyFont="1" applyBorder="1" applyAlignment="1">
      <alignment horizontal="right"/>
    </xf>
    <xf numFmtId="178" fontId="3" fillId="0" borderId="2" xfId="17" applyNumberFormat="1" applyFont="1" applyBorder="1" applyAlignment="1">
      <alignment vertical="center"/>
    </xf>
    <xf numFmtId="178" fontId="6" fillId="0" borderId="2" xfId="0" applyNumberFormat="1" applyFont="1" applyBorder="1" applyAlignment="1">
      <alignment horizontal="right"/>
    </xf>
    <xf numFmtId="178" fontId="6" fillId="0" borderId="3" xfId="0" applyNumberFormat="1" applyFont="1" applyBorder="1" applyAlignment="1">
      <alignment horizontal="right"/>
    </xf>
    <xf numFmtId="178" fontId="3" fillId="0" borderId="0" xfId="17" applyNumberFormat="1" applyFont="1" applyBorder="1" applyAlignment="1">
      <alignment vertical="center"/>
    </xf>
    <xf numFmtId="178" fontId="3" fillId="0" borderId="3" xfId="17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8" fontId="4" fillId="0" borderId="0" xfId="17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38" fontId="14" fillId="0" borderId="0" xfId="0" applyNumberFormat="1" applyFont="1" applyAlignment="1">
      <alignment vertical="center"/>
    </xf>
    <xf numFmtId="38" fontId="10" fillId="0" borderId="0" xfId="0" applyNumberFormat="1" applyFont="1" applyAlignment="1">
      <alignment vertical="center"/>
    </xf>
    <xf numFmtId="0" fontId="10" fillId="0" borderId="15" xfId="0" applyFont="1" applyBorder="1" applyAlignment="1">
      <alignment/>
    </xf>
    <xf numFmtId="178" fontId="15" fillId="0" borderId="0" xfId="0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right" vertical="top" wrapText="1"/>
    </xf>
    <xf numFmtId="178" fontId="4" fillId="0" borderId="1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0" fontId="16" fillId="0" borderId="0" xfId="0" applyFont="1" applyAlignment="1">
      <alignment horizontal="left" vertical="center"/>
    </xf>
    <xf numFmtId="38" fontId="4" fillId="0" borderId="0" xfId="17" applyFont="1" applyBorder="1" applyAlignment="1">
      <alignment vertical="center" wrapText="1"/>
    </xf>
    <xf numFmtId="178" fontId="11" fillId="0" borderId="5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8" fontId="11" fillId="0" borderId="1" xfId="17" applyNumberFormat="1" applyFont="1" applyBorder="1" applyAlignment="1">
      <alignment horizontal="right" vertical="center"/>
    </xf>
    <xf numFmtId="178" fontId="11" fillId="0" borderId="4" xfId="17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6" fontId="11" fillId="0" borderId="5" xfId="17" applyNumberFormat="1" applyFont="1" applyBorder="1" applyAlignment="1">
      <alignment horizontal="right" vertical="center"/>
    </xf>
    <xf numFmtId="176" fontId="11" fillId="0" borderId="1" xfId="17" applyNumberFormat="1" applyFont="1" applyBorder="1" applyAlignment="1">
      <alignment horizontal="right" vertical="center"/>
    </xf>
    <xf numFmtId="176" fontId="11" fillId="0" borderId="1" xfId="17" applyNumberFormat="1" applyFont="1" applyFill="1" applyBorder="1" applyAlignment="1">
      <alignment horizontal="right" vertical="center"/>
    </xf>
    <xf numFmtId="176" fontId="11" fillId="0" borderId="4" xfId="17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8" fontId="11" fillId="0" borderId="0" xfId="17" applyFont="1" applyBorder="1" applyAlignment="1">
      <alignment vertical="center"/>
    </xf>
    <xf numFmtId="178" fontId="13" fillId="0" borderId="1" xfId="17" applyNumberFormat="1" applyFont="1" applyBorder="1" applyAlignment="1">
      <alignment vertical="center"/>
    </xf>
    <xf numFmtId="178" fontId="13" fillId="0" borderId="4" xfId="17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13" fillId="0" borderId="0" xfId="17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11" fillId="0" borderId="0" xfId="17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176" fontId="11" fillId="0" borderId="4" xfId="0" applyNumberFormat="1" applyFont="1" applyBorder="1" applyAlignment="1">
      <alignment horizontal="right" vertical="center"/>
    </xf>
    <xf numFmtId="0" fontId="11" fillId="0" borderId="1" xfId="17" applyNumberFormat="1" applyFont="1" applyBorder="1" applyAlignment="1">
      <alignment horizontal="right" vertical="center"/>
    </xf>
    <xf numFmtId="0" fontId="11" fillId="0" borderId="4" xfId="17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" xfId="17" applyFont="1" applyBorder="1" applyAlignment="1">
      <alignment horizontal="right" vertical="center"/>
    </xf>
    <xf numFmtId="38" fontId="11" fillId="0" borderId="4" xfId="17" applyFont="1" applyBorder="1" applyAlignment="1">
      <alignment horizontal="right" vertical="center"/>
    </xf>
    <xf numFmtId="38" fontId="11" fillId="0" borderId="1" xfId="17" applyFont="1" applyBorder="1" applyAlignment="1">
      <alignment vertical="center"/>
    </xf>
    <xf numFmtId="0" fontId="0" fillId="0" borderId="1" xfId="0" applyFont="1" applyBorder="1" applyAlignment="1">
      <alignment horizontal="right" vertical="distributed"/>
    </xf>
    <xf numFmtId="178" fontId="11" fillId="0" borderId="2" xfId="17" applyNumberFormat="1" applyFont="1" applyBorder="1" applyAlignment="1">
      <alignment horizontal="right" vertical="center"/>
    </xf>
    <xf numFmtId="49" fontId="11" fillId="0" borderId="3" xfId="17" applyNumberFormat="1" applyFont="1" applyBorder="1" applyAlignment="1">
      <alignment horizontal="right" vertical="center"/>
    </xf>
    <xf numFmtId="178" fontId="11" fillId="0" borderId="3" xfId="17" applyNumberFormat="1" applyFont="1" applyBorder="1" applyAlignment="1">
      <alignment horizontal="right" vertical="center"/>
    </xf>
    <xf numFmtId="38" fontId="11" fillId="0" borderId="0" xfId="0" applyNumberFormat="1" applyFont="1" applyBorder="1" applyAlignment="1">
      <alignment/>
    </xf>
    <xf numFmtId="176" fontId="11" fillId="0" borderId="2" xfId="17" applyNumberFormat="1" applyFont="1" applyBorder="1" applyAlignment="1">
      <alignment vertical="center"/>
    </xf>
    <xf numFmtId="176" fontId="11" fillId="0" borderId="2" xfId="17" applyNumberFormat="1" applyFont="1" applyBorder="1" applyAlignment="1">
      <alignment horizontal="right" vertical="center"/>
    </xf>
    <xf numFmtId="176" fontId="11" fillId="0" borderId="3" xfId="17" applyNumberFormat="1" applyFont="1" applyBorder="1" applyAlignment="1">
      <alignment vertical="center"/>
    </xf>
    <xf numFmtId="0" fontId="0" fillId="0" borderId="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6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178" fontId="19" fillId="0" borderId="0" xfId="17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178" fontId="18" fillId="0" borderId="10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11" fillId="0" borderId="2" xfId="0" applyNumberFormat="1" applyFont="1" applyBorder="1" applyAlignment="1">
      <alignment vertical="center"/>
    </xf>
    <xf numFmtId="177" fontId="11" fillId="0" borderId="3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indent="2"/>
    </xf>
    <xf numFmtId="0" fontId="6" fillId="0" borderId="1" xfId="0" applyFont="1" applyBorder="1" applyAlignment="1">
      <alignment horizontal="right" indent="2"/>
    </xf>
    <xf numFmtId="3" fontId="6" fillId="0" borderId="4" xfId="0" applyNumberFormat="1" applyFont="1" applyBorder="1" applyAlignment="1">
      <alignment horizontal="right" indent="2"/>
    </xf>
    <xf numFmtId="0" fontId="0" fillId="0" borderId="1" xfId="0" applyFont="1" applyBorder="1" applyAlignment="1">
      <alignment horizontal="right" indent="2"/>
    </xf>
    <xf numFmtId="3" fontId="0" fillId="0" borderId="4" xfId="0" applyNumberFormat="1" applyFont="1" applyBorder="1" applyAlignment="1">
      <alignment horizontal="right" indent="2"/>
    </xf>
    <xf numFmtId="0" fontId="6" fillId="0" borderId="5" xfId="0" applyFont="1" applyBorder="1" applyAlignment="1">
      <alignment horizontal="right" indent="2"/>
    </xf>
    <xf numFmtId="0" fontId="6" fillId="0" borderId="0" xfId="0" applyFont="1" applyBorder="1" applyAlignment="1">
      <alignment horizontal="right" indent="2"/>
    </xf>
    <xf numFmtId="3" fontId="6" fillId="0" borderId="0" xfId="0" applyNumberFormat="1" applyFont="1" applyBorder="1" applyAlignment="1">
      <alignment horizontal="right" indent="2"/>
    </xf>
    <xf numFmtId="0" fontId="6" fillId="0" borderId="6" xfId="0" applyFont="1" applyBorder="1" applyAlignment="1">
      <alignment horizontal="right" indent="2"/>
    </xf>
    <xf numFmtId="0" fontId="6" fillId="0" borderId="0" xfId="0" applyFont="1" applyFill="1" applyBorder="1" applyAlignment="1">
      <alignment horizontal="right" indent="2"/>
    </xf>
    <xf numFmtId="0" fontId="6" fillId="0" borderId="10" xfId="0" applyFont="1" applyBorder="1" applyAlignment="1">
      <alignment horizontal="right" indent="2"/>
    </xf>
    <xf numFmtId="0" fontId="11" fillId="0" borderId="0" xfId="0" applyFont="1" applyBorder="1" applyAlignment="1">
      <alignment horizontal="distributed" vertical="center" wrapText="1"/>
    </xf>
    <xf numFmtId="178" fontId="11" fillId="0" borderId="0" xfId="17" applyNumberFormat="1" applyFont="1" applyBorder="1" applyAlignment="1">
      <alignment horizontal="right" vertical="center"/>
    </xf>
    <xf numFmtId="49" fontId="11" fillId="0" borderId="0" xfId="17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176" fontId="11" fillId="0" borderId="1" xfId="17" applyNumberFormat="1" applyFont="1" applyBorder="1" applyAlignment="1">
      <alignment vertical="center"/>
    </xf>
    <xf numFmtId="176" fontId="11" fillId="0" borderId="4" xfId="17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178" fontId="21" fillId="0" borderId="0" xfId="17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3" fontId="6" fillId="0" borderId="3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distributed" vertical="distributed"/>
    </xf>
    <xf numFmtId="0" fontId="4" fillId="0" borderId="15" xfId="0" applyFont="1" applyBorder="1" applyAlignment="1">
      <alignment horizontal="distributed" vertical="distributed"/>
    </xf>
    <xf numFmtId="38" fontId="4" fillId="0" borderId="15" xfId="17" applyFont="1" applyBorder="1" applyAlignment="1">
      <alignment vertical="center"/>
    </xf>
    <xf numFmtId="38" fontId="4" fillId="0" borderId="11" xfId="17" applyFont="1" applyBorder="1" applyAlignment="1">
      <alignment horizontal="center" vertical="center"/>
    </xf>
    <xf numFmtId="178" fontId="18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38" fontId="11" fillId="0" borderId="0" xfId="17" applyFont="1" applyBorder="1" applyAlignment="1">
      <alignment vertical="center"/>
    </xf>
    <xf numFmtId="178" fontId="3" fillId="0" borderId="14" xfId="17" applyNumberFormat="1" applyFont="1" applyBorder="1" applyAlignment="1">
      <alignment horizontal="center" vertical="center"/>
    </xf>
    <xf numFmtId="178" fontId="3" fillId="0" borderId="15" xfId="17" applyNumberFormat="1" applyFont="1" applyBorder="1" applyAlignment="1">
      <alignment horizontal="center" vertical="center"/>
    </xf>
    <xf numFmtId="38" fontId="4" fillId="0" borderId="0" xfId="17" applyFont="1" applyBorder="1" applyAlignment="1">
      <alignment vertical="center"/>
    </xf>
    <xf numFmtId="176" fontId="11" fillId="0" borderId="0" xfId="17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16" fillId="0" borderId="0" xfId="0" applyFont="1" applyAlignment="1">
      <alignment horizontal="left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distributed" vertical="center" wrapText="1"/>
    </xf>
    <xf numFmtId="178" fontId="4" fillId="0" borderId="2" xfId="0" applyNumberFormat="1" applyFont="1" applyBorder="1" applyAlignment="1">
      <alignment horizontal="distributed" vertical="center" wrapText="1"/>
    </xf>
    <xf numFmtId="0" fontId="16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4" fillId="0" borderId="12" xfId="0" applyNumberFormat="1" applyFont="1" applyBorder="1" applyAlignment="1">
      <alignment horizontal="distributed" vertical="center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distributed" vertical="distributed" wrapText="1"/>
    </xf>
    <xf numFmtId="0" fontId="4" fillId="0" borderId="9" xfId="0" applyFont="1" applyBorder="1" applyAlignment="1">
      <alignment horizontal="distributed" vertical="distributed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center" vertical="distributed"/>
    </xf>
    <xf numFmtId="0" fontId="4" fillId="0" borderId="6" xfId="0" applyFont="1" applyBorder="1" applyAlignment="1">
      <alignment horizontal="center" vertical="distributed"/>
    </xf>
    <xf numFmtId="0" fontId="4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distributed" vertical="center" wrapText="1"/>
    </xf>
    <xf numFmtId="177" fontId="11" fillId="0" borderId="0" xfId="0" applyNumberFormat="1" applyFont="1" applyBorder="1" applyAlignment="1">
      <alignment horizontal="distributed" vertical="center" wrapText="1"/>
    </xf>
    <xf numFmtId="177" fontId="11" fillId="0" borderId="5" xfId="0" applyNumberFormat="1" applyFont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2.125" style="0" customWidth="1"/>
    <col min="2" max="2" width="7.625" style="0" customWidth="1"/>
    <col min="3" max="3" width="7.375" style="63" customWidth="1"/>
    <col min="4" max="4" width="7.375" style="0" customWidth="1"/>
    <col min="5" max="5" width="6.75390625" style="0" customWidth="1"/>
    <col min="6" max="6" width="6.00390625" style="0" customWidth="1"/>
    <col min="7" max="7" width="6.25390625" style="0" customWidth="1"/>
    <col min="8" max="8" width="5.625" style="0" customWidth="1"/>
    <col min="9" max="9" width="6.00390625" style="0" customWidth="1"/>
    <col min="10" max="10" width="7.25390625" style="0" customWidth="1"/>
    <col min="11" max="11" width="7.625" style="0" customWidth="1"/>
    <col min="12" max="12" width="8.50390625" style="0" customWidth="1"/>
    <col min="13" max="13" width="8.375" style="0" customWidth="1"/>
    <col min="14" max="14" width="6.50390625" style="0" customWidth="1"/>
  </cols>
  <sheetData>
    <row r="1" spans="1:14" s="25" customFormat="1" ht="24" customHeight="1">
      <c r="A1" s="320" t="s">
        <v>21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1:14" s="25" customFormat="1" ht="24" customHeight="1">
      <c r="A2" s="323" t="s">
        <v>214</v>
      </c>
      <c r="B2" s="323"/>
      <c r="C2" s="58"/>
      <c r="D2" s="58"/>
      <c r="E2" s="58"/>
      <c r="F2" s="58"/>
      <c r="G2" s="58"/>
      <c r="H2" s="58"/>
      <c r="I2" s="58"/>
      <c r="J2" s="58"/>
      <c r="K2" s="58"/>
      <c r="L2" s="58"/>
      <c r="M2" s="106"/>
      <c r="N2" s="58"/>
    </row>
    <row r="3" spans="1:14" s="38" customFormat="1" ht="17.25" customHeight="1">
      <c r="A3" s="249" t="s">
        <v>167</v>
      </c>
      <c r="C3" s="61"/>
      <c r="D3" s="26"/>
      <c r="E3" s="26"/>
      <c r="F3" s="26"/>
      <c r="G3" s="26"/>
      <c r="H3" s="26"/>
      <c r="I3" s="26"/>
      <c r="J3" s="26"/>
      <c r="K3" s="26"/>
      <c r="L3" s="26"/>
      <c r="M3" s="26"/>
      <c r="N3" s="248" t="s">
        <v>88</v>
      </c>
    </row>
    <row r="4" spans="1:14" s="42" customFormat="1" ht="11.25" customHeight="1">
      <c r="A4" s="324" t="s">
        <v>31</v>
      </c>
      <c r="B4" s="325"/>
      <c r="C4" s="321" t="s">
        <v>32</v>
      </c>
      <c r="D4" s="315" t="s">
        <v>1</v>
      </c>
      <c r="E4" s="315" t="s">
        <v>184</v>
      </c>
      <c r="F4" s="315" t="s">
        <v>33</v>
      </c>
      <c r="G4" s="312" t="s">
        <v>34</v>
      </c>
      <c r="H4" s="47"/>
      <c r="I4" s="48"/>
      <c r="J4" s="315" t="s">
        <v>35</v>
      </c>
      <c r="K4" s="312" t="s">
        <v>148</v>
      </c>
      <c r="L4" s="49"/>
      <c r="M4" s="49"/>
      <c r="N4" s="49"/>
    </row>
    <row r="5" spans="1:14" s="42" customFormat="1" ht="28.5" customHeight="1">
      <c r="A5" s="326"/>
      <c r="B5" s="327"/>
      <c r="C5" s="322"/>
      <c r="D5" s="313"/>
      <c r="E5" s="313"/>
      <c r="F5" s="313"/>
      <c r="G5" s="313"/>
      <c r="H5" s="31" t="s">
        <v>228</v>
      </c>
      <c r="I5" s="31" t="s">
        <v>229</v>
      </c>
      <c r="J5" s="313"/>
      <c r="K5" s="313"/>
      <c r="L5" s="30" t="s">
        <v>2</v>
      </c>
      <c r="M5" s="30" t="s">
        <v>36</v>
      </c>
      <c r="N5" s="51" t="s">
        <v>37</v>
      </c>
    </row>
    <row r="6" spans="1:19" s="42" customFormat="1" ht="20.25" customHeight="1">
      <c r="A6" s="316" t="s">
        <v>166</v>
      </c>
      <c r="B6" s="317"/>
      <c r="C6" s="36">
        <v>4010</v>
      </c>
      <c r="D6" s="36">
        <v>3464</v>
      </c>
      <c r="E6" s="36">
        <v>546</v>
      </c>
      <c r="F6" s="36">
        <v>528</v>
      </c>
      <c r="G6" s="36">
        <v>3482</v>
      </c>
      <c r="H6" s="36">
        <v>463</v>
      </c>
      <c r="I6" s="36">
        <v>3019</v>
      </c>
      <c r="J6" s="36">
        <v>5539</v>
      </c>
      <c r="K6" s="36">
        <v>4952</v>
      </c>
      <c r="L6" s="115">
        <v>3403</v>
      </c>
      <c r="M6" s="115">
        <v>1275</v>
      </c>
      <c r="N6" s="116">
        <v>274</v>
      </c>
      <c r="O6" s="117"/>
      <c r="P6" s="107"/>
      <c r="Q6" s="108"/>
      <c r="R6" s="108"/>
      <c r="S6" s="108"/>
    </row>
    <row r="7" spans="1:15" s="42" customFormat="1" ht="20.25" customHeight="1">
      <c r="A7" s="316" t="s">
        <v>38</v>
      </c>
      <c r="B7" s="317"/>
      <c r="C7" s="36">
        <v>3691</v>
      </c>
      <c r="D7" s="36">
        <v>3161</v>
      </c>
      <c r="E7" s="36">
        <v>530</v>
      </c>
      <c r="F7" s="36">
        <v>514</v>
      </c>
      <c r="G7" s="36">
        <v>2647</v>
      </c>
      <c r="H7" s="36">
        <v>495</v>
      </c>
      <c r="I7" s="36">
        <v>2152</v>
      </c>
      <c r="J7" s="36">
        <v>5099</v>
      </c>
      <c r="K7" s="36">
        <v>4436</v>
      </c>
      <c r="L7" s="36">
        <v>3190</v>
      </c>
      <c r="M7" s="36">
        <v>1055</v>
      </c>
      <c r="N7" s="82">
        <v>191</v>
      </c>
      <c r="O7" s="117"/>
    </row>
    <row r="8" spans="1:15" s="205" customFormat="1" ht="21" customHeight="1">
      <c r="A8" s="318" t="s">
        <v>94</v>
      </c>
      <c r="B8" s="319"/>
      <c r="C8" s="202">
        <f>SUM(C9:C19)</f>
        <v>3293</v>
      </c>
      <c r="D8" s="202">
        <f aca="true" t="shared" si="0" ref="D8:L8">SUM(D9:D19)</f>
        <v>2615</v>
      </c>
      <c r="E8" s="202">
        <f t="shared" si="0"/>
        <v>678</v>
      </c>
      <c r="F8" s="202">
        <f t="shared" si="0"/>
        <v>505</v>
      </c>
      <c r="G8" s="202">
        <f t="shared" si="0"/>
        <v>2110</v>
      </c>
      <c r="H8" s="202">
        <f t="shared" si="0"/>
        <v>535</v>
      </c>
      <c r="I8" s="202">
        <f t="shared" si="0"/>
        <v>1575</v>
      </c>
      <c r="J8" s="202">
        <f t="shared" si="0"/>
        <v>4400</v>
      </c>
      <c r="K8" s="202">
        <v>3807</v>
      </c>
      <c r="L8" s="202">
        <f t="shared" si="0"/>
        <v>2778</v>
      </c>
      <c r="M8" s="202">
        <v>923</v>
      </c>
      <c r="N8" s="203">
        <v>105</v>
      </c>
      <c r="O8" s="204"/>
    </row>
    <row r="9" spans="2:15" s="42" customFormat="1" ht="18" customHeight="1">
      <c r="B9" s="18" t="s">
        <v>39</v>
      </c>
      <c r="C9" s="36">
        <v>159</v>
      </c>
      <c r="D9" s="119">
        <v>105</v>
      </c>
      <c r="E9" s="36">
        <v>54</v>
      </c>
      <c r="F9" s="36">
        <v>20</v>
      </c>
      <c r="G9" s="36">
        <v>85</v>
      </c>
      <c r="H9" s="36">
        <v>13</v>
      </c>
      <c r="I9" s="36">
        <v>72</v>
      </c>
      <c r="J9" s="36">
        <v>172</v>
      </c>
      <c r="K9" s="36">
        <v>97</v>
      </c>
      <c r="L9" s="36">
        <v>69</v>
      </c>
      <c r="M9" s="36">
        <v>25</v>
      </c>
      <c r="N9" s="82">
        <v>3</v>
      </c>
      <c r="O9" s="118"/>
    </row>
    <row r="10" spans="2:15" s="42" customFormat="1" ht="18" customHeight="1">
      <c r="B10" s="18" t="s">
        <v>40</v>
      </c>
      <c r="C10" s="36">
        <v>494</v>
      </c>
      <c r="D10" s="119">
        <v>408</v>
      </c>
      <c r="E10" s="36">
        <v>86</v>
      </c>
      <c r="F10" s="36">
        <v>70</v>
      </c>
      <c r="G10" s="36">
        <v>338</v>
      </c>
      <c r="H10" s="36">
        <v>72</v>
      </c>
      <c r="I10" s="36">
        <v>266</v>
      </c>
      <c r="J10" s="36">
        <v>662</v>
      </c>
      <c r="K10" s="36">
        <v>599</v>
      </c>
      <c r="L10" s="36">
        <v>409</v>
      </c>
      <c r="M10" s="36">
        <v>128</v>
      </c>
      <c r="N10" s="82">
        <v>62</v>
      </c>
      <c r="O10" s="118"/>
    </row>
    <row r="11" spans="2:15" s="42" customFormat="1" ht="18" customHeight="1">
      <c r="B11" s="18" t="s">
        <v>41</v>
      </c>
      <c r="C11" s="36">
        <v>567</v>
      </c>
      <c r="D11" s="119">
        <v>480</v>
      </c>
      <c r="E11" s="36">
        <v>87</v>
      </c>
      <c r="F11" s="36">
        <v>96</v>
      </c>
      <c r="G11" s="36">
        <v>384</v>
      </c>
      <c r="H11" s="36">
        <v>120</v>
      </c>
      <c r="I11" s="36">
        <v>264</v>
      </c>
      <c r="J11" s="36">
        <v>906</v>
      </c>
      <c r="K11" s="36">
        <v>870</v>
      </c>
      <c r="L11" s="36">
        <v>528</v>
      </c>
      <c r="M11" s="36">
        <v>329</v>
      </c>
      <c r="N11" s="82">
        <v>13</v>
      </c>
      <c r="O11" s="118"/>
    </row>
    <row r="12" spans="2:16" s="42" customFormat="1" ht="18" customHeight="1">
      <c r="B12" s="18" t="s">
        <v>42</v>
      </c>
      <c r="C12" s="36">
        <v>427</v>
      </c>
      <c r="D12" s="119">
        <v>349</v>
      </c>
      <c r="E12" s="36">
        <v>78</v>
      </c>
      <c r="F12" s="36">
        <v>76</v>
      </c>
      <c r="G12" s="36">
        <v>273</v>
      </c>
      <c r="H12" s="36">
        <v>86</v>
      </c>
      <c r="I12" s="36">
        <v>187</v>
      </c>
      <c r="J12" s="36">
        <v>644</v>
      </c>
      <c r="K12" s="36">
        <v>530</v>
      </c>
      <c r="L12" s="36">
        <v>384</v>
      </c>
      <c r="M12" s="36">
        <v>138</v>
      </c>
      <c r="N12" s="82">
        <v>7</v>
      </c>
      <c r="O12" s="118"/>
      <c r="P12" s="64"/>
    </row>
    <row r="13" spans="2:15" s="42" customFormat="1" ht="18" customHeight="1">
      <c r="B13" s="18" t="s">
        <v>6</v>
      </c>
      <c r="C13" s="109">
        <v>472</v>
      </c>
      <c r="D13" s="119">
        <v>397</v>
      </c>
      <c r="E13" s="36">
        <v>75</v>
      </c>
      <c r="F13" s="36">
        <v>100</v>
      </c>
      <c r="G13" s="36">
        <v>297</v>
      </c>
      <c r="H13" s="36">
        <v>88</v>
      </c>
      <c r="I13" s="36">
        <v>209</v>
      </c>
      <c r="J13" s="36">
        <v>672</v>
      </c>
      <c r="K13" s="36">
        <v>638</v>
      </c>
      <c r="L13" s="36">
        <v>520</v>
      </c>
      <c r="M13" s="36">
        <v>116</v>
      </c>
      <c r="N13" s="82">
        <v>3</v>
      </c>
      <c r="O13" s="118"/>
    </row>
    <row r="14" spans="2:15" s="42" customFormat="1" ht="18" customHeight="1">
      <c r="B14" s="18" t="s">
        <v>43</v>
      </c>
      <c r="C14" s="36">
        <v>247</v>
      </c>
      <c r="D14" s="119">
        <v>181</v>
      </c>
      <c r="E14" s="36">
        <v>66</v>
      </c>
      <c r="F14" s="36">
        <v>36</v>
      </c>
      <c r="G14" s="36">
        <v>145</v>
      </c>
      <c r="H14" s="36">
        <v>36</v>
      </c>
      <c r="I14" s="36">
        <v>109</v>
      </c>
      <c r="J14" s="36">
        <v>302</v>
      </c>
      <c r="K14" s="36">
        <v>254</v>
      </c>
      <c r="L14" s="36">
        <v>224</v>
      </c>
      <c r="M14" s="36">
        <v>29</v>
      </c>
      <c r="N14" s="82">
        <v>1</v>
      </c>
      <c r="O14" s="118"/>
    </row>
    <row r="15" spans="2:15" s="42" customFormat="1" ht="18" customHeight="1">
      <c r="B15" s="18" t="s">
        <v>44</v>
      </c>
      <c r="C15" s="36">
        <v>242</v>
      </c>
      <c r="D15" s="119">
        <v>187</v>
      </c>
      <c r="E15" s="36">
        <v>55</v>
      </c>
      <c r="F15" s="36">
        <v>31</v>
      </c>
      <c r="G15" s="36">
        <v>156</v>
      </c>
      <c r="H15" s="36">
        <v>32</v>
      </c>
      <c r="I15" s="36">
        <v>124</v>
      </c>
      <c r="J15" s="36">
        <v>299</v>
      </c>
      <c r="K15" s="36">
        <v>217</v>
      </c>
      <c r="L15" s="36">
        <v>160</v>
      </c>
      <c r="M15" s="36">
        <v>53</v>
      </c>
      <c r="N15" s="82">
        <v>4</v>
      </c>
      <c r="O15" s="118"/>
    </row>
    <row r="16" spans="2:55" s="42" customFormat="1" ht="18" customHeight="1">
      <c r="B16" s="18" t="s">
        <v>7</v>
      </c>
      <c r="C16" s="36">
        <v>370</v>
      </c>
      <c r="D16" s="119">
        <v>299</v>
      </c>
      <c r="E16" s="36">
        <v>71</v>
      </c>
      <c r="F16" s="36">
        <v>45</v>
      </c>
      <c r="G16" s="36">
        <v>254</v>
      </c>
      <c r="H16" s="36">
        <v>53</v>
      </c>
      <c r="I16" s="36">
        <v>201</v>
      </c>
      <c r="J16" s="36">
        <v>457</v>
      </c>
      <c r="K16" s="36">
        <v>405</v>
      </c>
      <c r="L16" s="36">
        <v>353</v>
      </c>
      <c r="M16" s="36">
        <v>48</v>
      </c>
      <c r="N16" s="82">
        <v>4</v>
      </c>
      <c r="O16" s="118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</row>
    <row r="17" spans="2:55" s="42" customFormat="1" ht="18" customHeight="1">
      <c r="B17" s="18" t="s">
        <v>8</v>
      </c>
      <c r="C17" s="36">
        <v>88</v>
      </c>
      <c r="D17" s="119">
        <v>50</v>
      </c>
      <c r="E17" s="36">
        <v>38</v>
      </c>
      <c r="F17" s="36">
        <v>13</v>
      </c>
      <c r="G17" s="36">
        <v>37</v>
      </c>
      <c r="H17" s="36">
        <v>16</v>
      </c>
      <c r="I17" s="36">
        <v>21</v>
      </c>
      <c r="J17" s="36">
        <v>97</v>
      </c>
      <c r="K17" s="36">
        <v>38</v>
      </c>
      <c r="L17" s="36">
        <v>14</v>
      </c>
      <c r="M17" s="36">
        <v>23</v>
      </c>
      <c r="N17" s="82">
        <v>1</v>
      </c>
      <c r="O17" s="118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</row>
    <row r="18" spans="2:55" s="42" customFormat="1" ht="18" customHeight="1">
      <c r="B18" s="18" t="s">
        <v>45</v>
      </c>
      <c r="C18" s="36">
        <v>220</v>
      </c>
      <c r="D18" s="119">
        <v>157</v>
      </c>
      <c r="E18" s="36">
        <v>63</v>
      </c>
      <c r="F18" s="36">
        <v>18</v>
      </c>
      <c r="G18" s="36">
        <v>139</v>
      </c>
      <c r="H18" s="36">
        <v>19</v>
      </c>
      <c r="I18" s="36">
        <v>120</v>
      </c>
      <c r="J18" s="36">
        <v>188</v>
      </c>
      <c r="K18" s="36">
        <v>159</v>
      </c>
      <c r="L18" s="36">
        <v>116</v>
      </c>
      <c r="M18" s="36">
        <v>34</v>
      </c>
      <c r="N18" s="82">
        <v>9</v>
      </c>
      <c r="O18" s="118"/>
      <c r="P18" s="128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</row>
    <row r="19" spans="1:55" s="42" customFormat="1" ht="18" customHeight="1">
      <c r="A19" s="43"/>
      <c r="B19" s="19" t="s">
        <v>165</v>
      </c>
      <c r="C19" s="37">
        <v>7</v>
      </c>
      <c r="D19" s="133">
        <v>2</v>
      </c>
      <c r="E19" s="37">
        <v>5</v>
      </c>
      <c r="F19" s="134" t="s">
        <v>178</v>
      </c>
      <c r="G19" s="37">
        <v>2</v>
      </c>
      <c r="H19" s="134" t="s">
        <v>178</v>
      </c>
      <c r="I19" s="37">
        <v>2</v>
      </c>
      <c r="J19" s="37">
        <v>1</v>
      </c>
      <c r="K19" s="37">
        <v>1</v>
      </c>
      <c r="L19" s="37">
        <v>1</v>
      </c>
      <c r="M19" s="110">
        <v>1</v>
      </c>
      <c r="N19" s="97">
        <v>1</v>
      </c>
      <c r="O19" s="118"/>
      <c r="P19" s="128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</row>
    <row r="20" spans="1:14" ht="24.7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</row>
    <row r="21" spans="1:14" ht="18" customHeight="1">
      <c r="A21" s="323" t="s">
        <v>215</v>
      </c>
      <c r="B21" s="323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106"/>
      <c r="N21" s="58"/>
    </row>
    <row r="22" spans="1:14" ht="18" customHeight="1">
      <c r="A22" s="249" t="s">
        <v>167</v>
      </c>
      <c r="B22" s="38"/>
      <c r="C22" s="61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48" t="s">
        <v>88</v>
      </c>
    </row>
    <row r="23" spans="1:14" ht="18" customHeight="1">
      <c r="A23" s="324" t="s">
        <v>120</v>
      </c>
      <c r="B23" s="325"/>
      <c r="C23" s="321" t="s">
        <v>169</v>
      </c>
      <c r="D23" s="315" t="s">
        <v>183</v>
      </c>
      <c r="E23" s="315" t="s">
        <v>184</v>
      </c>
      <c r="F23" s="315" t="s">
        <v>185</v>
      </c>
      <c r="G23" s="312" t="s">
        <v>186</v>
      </c>
      <c r="H23" s="47"/>
      <c r="I23" s="48"/>
      <c r="J23" s="315" t="s">
        <v>187</v>
      </c>
      <c r="K23" s="312" t="s">
        <v>148</v>
      </c>
      <c r="L23" s="49"/>
      <c r="M23" s="49"/>
      <c r="N23" s="49"/>
    </row>
    <row r="24" spans="1:14" ht="25.5" customHeight="1">
      <c r="A24" s="326"/>
      <c r="B24" s="327"/>
      <c r="C24" s="322"/>
      <c r="D24" s="313"/>
      <c r="E24" s="313"/>
      <c r="F24" s="313"/>
      <c r="G24" s="313"/>
      <c r="H24" s="31" t="s">
        <v>228</v>
      </c>
      <c r="I24" s="31" t="s">
        <v>229</v>
      </c>
      <c r="J24" s="313"/>
      <c r="K24" s="313"/>
      <c r="L24" s="30" t="s">
        <v>188</v>
      </c>
      <c r="M24" s="30" t="s">
        <v>189</v>
      </c>
      <c r="N24" s="51" t="s">
        <v>190</v>
      </c>
    </row>
    <row r="25" spans="1:14" ht="18" customHeight="1">
      <c r="A25" s="316" t="s">
        <v>166</v>
      </c>
      <c r="B25" s="317"/>
      <c r="C25" s="36">
        <v>1022</v>
      </c>
      <c r="D25" s="119">
        <v>850</v>
      </c>
      <c r="E25" s="36">
        <v>172</v>
      </c>
      <c r="F25" s="132">
        <v>106</v>
      </c>
      <c r="G25" s="36">
        <v>916</v>
      </c>
      <c r="H25" s="132">
        <v>127</v>
      </c>
      <c r="I25" s="36">
        <v>789</v>
      </c>
      <c r="J25" s="135">
        <v>1578</v>
      </c>
      <c r="K25" s="36">
        <v>921</v>
      </c>
      <c r="L25" s="36">
        <v>670</v>
      </c>
      <c r="M25" s="36">
        <v>236</v>
      </c>
      <c r="N25" s="82">
        <v>16</v>
      </c>
    </row>
    <row r="26" spans="1:14" ht="20.25" customHeight="1">
      <c r="A26" s="316" t="s">
        <v>179</v>
      </c>
      <c r="B26" s="317"/>
      <c r="C26" s="36">
        <v>907</v>
      </c>
      <c r="D26" s="36">
        <v>718</v>
      </c>
      <c r="E26" s="36">
        <v>189</v>
      </c>
      <c r="F26" s="36">
        <v>94</v>
      </c>
      <c r="G26" s="114">
        <f>H26+I26</f>
        <v>624</v>
      </c>
      <c r="H26" s="36">
        <v>74</v>
      </c>
      <c r="I26" s="36">
        <v>550</v>
      </c>
      <c r="J26" s="36">
        <v>1167</v>
      </c>
      <c r="K26" s="114">
        <f>L26+M26+N26</f>
        <v>760</v>
      </c>
      <c r="L26" s="36">
        <v>604</v>
      </c>
      <c r="M26" s="36">
        <v>152</v>
      </c>
      <c r="N26" s="82">
        <v>4</v>
      </c>
    </row>
    <row r="27" spans="1:15" s="205" customFormat="1" ht="20.25" customHeight="1">
      <c r="A27" s="318" t="s">
        <v>94</v>
      </c>
      <c r="B27" s="319"/>
      <c r="C27" s="206">
        <f>SUM(C28:C31)</f>
        <v>875</v>
      </c>
      <c r="D27" s="206">
        <f aca="true" t="shared" si="1" ref="D27:M27">SUM(D28:D31)</f>
        <v>618</v>
      </c>
      <c r="E27" s="206">
        <f t="shared" si="1"/>
        <v>257</v>
      </c>
      <c r="F27" s="206">
        <f t="shared" si="1"/>
        <v>96</v>
      </c>
      <c r="G27" s="206">
        <f t="shared" si="1"/>
        <v>522</v>
      </c>
      <c r="H27" s="206">
        <f t="shared" si="1"/>
        <v>96</v>
      </c>
      <c r="I27" s="206">
        <f t="shared" si="1"/>
        <v>426</v>
      </c>
      <c r="J27" s="206">
        <f t="shared" si="1"/>
        <v>1002</v>
      </c>
      <c r="K27" s="206">
        <f t="shared" si="1"/>
        <v>716</v>
      </c>
      <c r="L27" s="206">
        <f t="shared" si="1"/>
        <v>590</v>
      </c>
      <c r="M27" s="206">
        <f t="shared" si="1"/>
        <v>116</v>
      </c>
      <c r="N27" s="207">
        <v>10</v>
      </c>
      <c r="O27" s="208"/>
    </row>
    <row r="28" spans="1:14" ht="20.25" customHeight="1">
      <c r="A28" s="85"/>
      <c r="B28" s="29" t="s">
        <v>98</v>
      </c>
      <c r="C28" s="36">
        <v>210</v>
      </c>
      <c r="D28" s="120">
        <v>159</v>
      </c>
      <c r="E28" s="36">
        <v>51</v>
      </c>
      <c r="F28" s="36">
        <v>22</v>
      </c>
      <c r="G28" s="36">
        <v>137</v>
      </c>
      <c r="H28" s="36">
        <v>13</v>
      </c>
      <c r="I28" s="36">
        <v>124</v>
      </c>
      <c r="J28" s="36">
        <v>230</v>
      </c>
      <c r="K28" s="36">
        <v>160</v>
      </c>
      <c r="L28" s="109">
        <v>118</v>
      </c>
      <c r="M28" s="36">
        <v>38</v>
      </c>
      <c r="N28" s="82">
        <v>4</v>
      </c>
    </row>
    <row r="29" spans="1:14" ht="13.5">
      <c r="A29" s="85"/>
      <c r="B29" s="29" t="s">
        <v>147</v>
      </c>
      <c r="C29" s="36">
        <v>263</v>
      </c>
      <c r="D29" s="120">
        <v>220</v>
      </c>
      <c r="E29" s="36">
        <v>43</v>
      </c>
      <c r="F29" s="36">
        <v>33</v>
      </c>
      <c r="G29" s="36">
        <v>187</v>
      </c>
      <c r="H29" s="36">
        <v>45</v>
      </c>
      <c r="I29" s="36">
        <v>142</v>
      </c>
      <c r="J29" s="36">
        <v>352</v>
      </c>
      <c r="K29" s="36">
        <v>321</v>
      </c>
      <c r="L29" s="109">
        <v>306</v>
      </c>
      <c r="M29" s="36">
        <v>14</v>
      </c>
      <c r="N29" s="128" t="s">
        <v>180</v>
      </c>
    </row>
    <row r="30" spans="1:14" ht="13.5">
      <c r="A30" s="42"/>
      <c r="B30" s="18" t="s">
        <v>146</v>
      </c>
      <c r="C30" s="36">
        <v>180</v>
      </c>
      <c r="D30" s="120">
        <v>118</v>
      </c>
      <c r="E30" s="36">
        <v>62</v>
      </c>
      <c r="F30" s="36">
        <v>22</v>
      </c>
      <c r="G30" s="36">
        <v>96</v>
      </c>
      <c r="H30" s="36">
        <v>16</v>
      </c>
      <c r="I30" s="36">
        <v>80</v>
      </c>
      <c r="J30" s="36">
        <v>200</v>
      </c>
      <c r="K30" s="36">
        <v>104</v>
      </c>
      <c r="L30" s="109">
        <v>61</v>
      </c>
      <c r="M30" s="36">
        <v>38</v>
      </c>
      <c r="N30" s="82">
        <v>6</v>
      </c>
    </row>
    <row r="31" spans="1:15" ht="13.5">
      <c r="A31" s="43"/>
      <c r="B31" s="395" t="s">
        <v>145</v>
      </c>
      <c r="C31" s="37">
        <v>222</v>
      </c>
      <c r="D31" s="121">
        <v>121</v>
      </c>
      <c r="E31" s="37">
        <v>101</v>
      </c>
      <c r="F31" s="122">
        <v>19</v>
      </c>
      <c r="G31" s="122">
        <v>102</v>
      </c>
      <c r="H31" s="122">
        <v>22</v>
      </c>
      <c r="I31" s="122">
        <v>80</v>
      </c>
      <c r="J31" s="37">
        <v>220</v>
      </c>
      <c r="K31" s="37">
        <v>131</v>
      </c>
      <c r="L31" s="110">
        <v>105</v>
      </c>
      <c r="M31" s="37">
        <v>26</v>
      </c>
      <c r="N31" s="97">
        <v>1</v>
      </c>
      <c r="O31" s="130"/>
    </row>
    <row r="32" spans="1:14" ht="21.75" customHeight="1">
      <c r="A32" s="330" t="s">
        <v>170</v>
      </c>
      <c r="B32" s="330"/>
      <c r="C32" s="33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</row>
    <row r="33" spans="1:14" ht="13.5" customHeight="1">
      <c r="A33" s="314" t="s">
        <v>218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</row>
    <row r="34" spans="1:14" ht="13.5" customHeight="1">
      <c r="A34" s="314" t="s">
        <v>217</v>
      </c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246"/>
      <c r="N34" s="246"/>
    </row>
    <row r="35" spans="1:14" ht="13.5">
      <c r="A35" s="328" t="s">
        <v>216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</row>
    <row r="36" spans="1:14" ht="13.5">
      <c r="A36" s="251" t="s">
        <v>181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</row>
    <row r="37" spans="1:14" ht="13.5">
      <c r="A37" s="328" t="s">
        <v>192</v>
      </c>
      <c r="B37" s="328"/>
      <c r="C37" s="328"/>
      <c r="D37" s="328"/>
      <c r="E37" s="328"/>
      <c r="F37" s="328"/>
      <c r="G37" s="328"/>
      <c r="H37" s="328"/>
      <c r="I37" s="251"/>
      <c r="J37" s="251"/>
      <c r="K37" s="251"/>
      <c r="L37" s="251"/>
      <c r="M37" s="251"/>
      <c r="N37" s="251"/>
    </row>
    <row r="38" spans="1:14" ht="13.5">
      <c r="A38" s="328" t="s">
        <v>182</v>
      </c>
      <c r="B38" s="328"/>
      <c r="C38" s="328"/>
      <c r="D38" s="328"/>
      <c r="E38" s="328"/>
      <c r="F38" s="328"/>
      <c r="G38" s="328"/>
      <c r="H38" s="328"/>
      <c r="I38" s="251"/>
      <c r="J38" s="251"/>
      <c r="K38" s="251"/>
      <c r="L38" s="251"/>
      <c r="M38" s="251"/>
      <c r="N38" s="251"/>
    </row>
    <row r="39" spans="1:14" ht="13.5">
      <c r="A39" s="328" t="s">
        <v>191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</row>
    <row r="40" spans="1:14" ht="13.5">
      <c r="A40" s="329" t="s">
        <v>208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</row>
  </sheetData>
  <mergeCells count="33">
    <mergeCell ref="A39:N39"/>
    <mergeCell ref="A40:N40"/>
    <mergeCell ref="A35:N35"/>
    <mergeCell ref="A32:C32"/>
    <mergeCell ref="A37:H37"/>
    <mergeCell ref="A38:H38"/>
    <mergeCell ref="A6:B6"/>
    <mergeCell ref="A8:B8"/>
    <mergeCell ref="A7:B7"/>
    <mergeCell ref="F23:F24"/>
    <mergeCell ref="A21:B21"/>
    <mergeCell ref="A23:B24"/>
    <mergeCell ref="C23:C24"/>
    <mergeCell ref="D23:D24"/>
    <mergeCell ref="E23:E24"/>
    <mergeCell ref="A1:N1"/>
    <mergeCell ref="J4:J5"/>
    <mergeCell ref="K4:K5"/>
    <mergeCell ref="E4:E5"/>
    <mergeCell ref="C4:C5"/>
    <mergeCell ref="D4:D5"/>
    <mergeCell ref="F4:F5"/>
    <mergeCell ref="G4:G5"/>
    <mergeCell ref="A2:B2"/>
    <mergeCell ref="A4:B5"/>
    <mergeCell ref="K23:K24"/>
    <mergeCell ref="A33:N33"/>
    <mergeCell ref="A34:L34"/>
    <mergeCell ref="G23:G24"/>
    <mergeCell ref="J23:J24"/>
    <mergeCell ref="A25:B25"/>
    <mergeCell ref="A26:B26"/>
    <mergeCell ref="A27:B27"/>
  </mergeCells>
  <printOptions/>
  <pageMargins left="0.75" right="0.75" top="0.77" bottom="1" header="0.512" footer="0.512"/>
  <pageSetup horizontalDpi="300" verticalDpi="300" orientation="portrait" paperSize="9" scale="91" r:id="rId1"/>
  <colBreaks count="1" manualBreakCount="1">
    <brk id="14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D17"/>
  <sheetViews>
    <sheetView workbookViewId="0" topLeftCell="A1">
      <selection activeCell="A1" sqref="A1:J1"/>
    </sheetView>
  </sheetViews>
  <sheetFormatPr defaultColWidth="9.00390625" defaultRowHeight="13.5"/>
  <cols>
    <col min="1" max="1" width="10.625" style="8" customWidth="1"/>
    <col min="2" max="2" width="5.50390625" style="8" customWidth="1"/>
    <col min="3" max="3" width="10.25390625" style="8" customWidth="1"/>
    <col min="4" max="4" width="9.625" style="8" customWidth="1"/>
    <col min="5" max="5" width="9.25390625" style="8" customWidth="1"/>
    <col min="6" max="8" width="9.625" style="8" customWidth="1"/>
    <col min="9" max="10" width="9.875" style="8" customWidth="1"/>
    <col min="11" max="16384" width="9.00390625" style="8" customWidth="1"/>
  </cols>
  <sheetData>
    <row r="1" spans="1:10" s="28" customFormat="1" ht="31.5" customHeight="1">
      <c r="A1" s="341" t="s">
        <v>195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s="28" customFormat="1" ht="15.75" customHeight="1">
      <c r="A2" s="200" t="s">
        <v>112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38" customFormat="1" ht="18" customHeight="1">
      <c r="A3" s="251" t="s">
        <v>110</v>
      </c>
      <c r="B3" s="14"/>
      <c r="I3" s="342" t="s">
        <v>89</v>
      </c>
      <c r="J3" s="342"/>
    </row>
    <row r="4" spans="1:11" s="55" customFormat="1" ht="30.75" customHeight="1">
      <c r="A4" s="308" t="s">
        <v>105</v>
      </c>
      <c r="B4" s="370"/>
      <c r="C4" s="374" t="s">
        <v>198</v>
      </c>
      <c r="D4" s="379"/>
      <c r="E4" s="334" t="s">
        <v>17</v>
      </c>
      <c r="F4" s="334" t="s">
        <v>25</v>
      </c>
      <c r="G4" s="334" t="s">
        <v>26</v>
      </c>
      <c r="H4" s="334" t="s">
        <v>196</v>
      </c>
      <c r="I4" s="334" t="s">
        <v>18</v>
      </c>
      <c r="J4" s="331" t="s">
        <v>197</v>
      </c>
      <c r="K4" s="65"/>
    </row>
    <row r="5" spans="1:11" s="55" customFormat="1" ht="18.75" customHeight="1">
      <c r="A5" s="310"/>
      <c r="B5" s="371"/>
      <c r="C5" s="31" t="s">
        <v>109</v>
      </c>
      <c r="D5" s="31" t="s">
        <v>19</v>
      </c>
      <c r="E5" s="380"/>
      <c r="F5" s="380"/>
      <c r="G5" s="380"/>
      <c r="H5" s="380"/>
      <c r="I5" s="380"/>
      <c r="J5" s="381"/>
      <c r="K5" s="65"/>
    </row>
    <row r="6" spans="1:10" s="13" customFormat="1" ht="18.75" customHeight="1">
      <c r="A6" s="289" t="s">
        <v>73</v>
      </c>
      <c r="B6" s="378"/>
      <c r="C6" s="20">
        <v>3280</v>
      </c>
      <c r="D6" s="20">
        <v>5329</v>
      </c>
      <c r="E6" s="20">
        <v>1763</v>
      </c>
      <c r="F6" s="20">
        <v>68</v>
      </c>
      <c r="G6" s="21">
        <v>2042</v>
      </c>
      <c r="H6" s="21">
        <v>549</v>
      </c>
      <c r="I6" s="20">
        <v>1921</v>
      </c>
      <c r="J6" s="17">
        <v>1972</v>
      </c>
    </row>
    <row r="7" spans="1:10" s="13" customFormat="1" ht="18.75" customHeight="1">
      <c r="A7" s="316" t="s">
        <v>20</v>
      </c>
      <c r="B7" s="317"/>
      <c r="C7" s="20">
        <v>2749</v>
      </c>
      <c r="D7" s="20">
        <v>4506</v>
      </c>
      <c r="E7" s="20">
        <v>1317</v>
      </c>
      <c r="F7" s="20">
        <v>65</v>
      </c>
      <c r="G7" s="21">
        <v>1765</v>
      </c>
      <c r="H7" s="21">
        <v>250</v>
      </c>
      <c r="I7" s="20">
        <v>1732</v>
      </c>
      <c r="J7" s="17">
        <v>1702</v>
      </c>
    </row>
    <row r="8" spans="1:10" s="214" customFormat="1" ht="18.75" customHeight="1">
      <c r="A8" s="376" t="s">
        <v>94</v>
      </c>
      <c r="B8" s="377"/>
      <c r="C8" s="239">
        <v>2256</v>
      </c>
      <c r="D8" s="239">
        <v>2782</v>
      </c>
      <c r="E8" s="239">
        <v>1305</v>
      </c>
      <c r="F8" s="239">
        <v>63</v>
      </c>
      <c r="G8" s="239">
        <v>1728</v>
      </c>
      <c r="H8" s="243" t="s">
        <v>220</v>
      </c>
      <c r="I8" s="239">
        <v>1453</v>
      </c>
      <c r="J8" s="243" t="s">
        <v>220</v>
      </c>
    </row>
    <row r="9" spans="3:11" ht="9" customHeight="1">
      <c r="C9" s="15"/>
      <c r="D9" s="15"/>
      <c r="E9" s="15"/>
      <c r="F9" s="15"/>
      <c r="G9" s="15"/>
      <c r="H9" s="15"/>
      <c r="I9" s="15"/>
      <c r="J9" s="15"/>
      <c r="K9" s="15"/>
    </row>
    <row r="10" spans="1:10" s="28" customFormat="1" ht="15.75" customHeight="1">
      <c r="A10" s="200" t="s">
        <v>113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s="38" customFormat="1" ht="18" customHeight="1">
      <c r="A11" s="251" t="s">
        <v>110</v>
      </c>
      <c r="B11" s="14"/>
      <c r="I11" s="342" t="s">
        <v>89</v>
      </c>
      <c r="J11" s="342"/>
    </row>
    <row r="12" spans="1:11" s="55" customFormat="1" ht="30.75" customHeight="1">
      <c r="A12" s="308" t="s">
        <v>105</v>
      </c>
      <c r="B12" s="370"/>
      <c r="C12" s="374" t="s">
        <v>198</v>
      </c>
      <c r="D12" s="379"/>
      <c r="E12" s="334" t="s">
        <v>17</v>
      </c>
      <c r="F12" s="334" t="s">
        <v>25</v>
      </c>
      <c r="G12" s="334" t="s">
        <v>26</v>
      </c>
      <c r="H12" s="334" t="s">
        <v>196</v>
      </c>
      <c r="I12" s="334" t="s">
        <v>18</v>
      </c>
      <c r="J12" s="331" t="s">
        <v>197</v>
      </c>
      <c r="K12" s="65"/>
    </row>
    <row r="13" spans="1:11" s="55" customFormat="1" ht="18.75" customHeight="1">
      <c r="A13" s="310"/>
      <c r="B13" s="371"/>
      <c r="C13" s="31" t="s">
        <v>109</v>
      </c>
      <c r="D13" s="31" t="s">
        <v>19</v>
      </c>
      <c r="E13" s="380"/>
      <c r="F13" s="380"/>
      <c r="G13" s="380"/>
      <c r="H13" s="380"/>
      <c r="I13" s="380"/>
      <c r="J13" s="381"/>
      <c r="K13" s="65"/>
    </row>
    <row r="14" spans="1:10" s="13" customFormat="1" ht="18.75" customHeight="1">
      <c r="A14" s="289" t="s">
        <v>73</v>
      </c>
      <c r="B14" s="378"/>
      <c r="C14" s="20">
        <v>951</v>
      </c>
      <c r="D14" s="20">
        <v>1873</v>
      </c>
      <c r="E14" s="20">
        <v>691</v>
      </c>
      <c r="F14" s="20">
        <v>2</v>
      </c>
      <c r="G14" s="21">
        <v>509</v>
      </c>
      <c r="H14" s="21">
        <v>227</v>
      </c>
      <c r="I14" s="20">
        <v>332</v>
      </c>
      <c r="J14" s="17">
        <v>354</v>
      </c>
    </row>
    <row r="15" spans="1:10" s="13" customFormat="1" ht="18.75" customHeight="1">
      <c r="A15" s="316" t="s">
        <v>20</v>
      </c>
      <c r="B15" s="317"/>
      <c r="C15" s="20">
        <v>692</v>
      </c>
      <c r="D15" s="20">
        <v>1284</v>
      </c>
      <c r="E15" s="20">
        <v>413</v>
      </c>
      <c r="F15" s="20">
        <v>4</v>
      </c>
      <c r="G15" s="21">
        <v>394</v>
      </c>
      <c r="H15" s="21">
        <v>95</v>
      </c>
      <c r="I15" s="20">
        <v>309</v>
      </c>
      <c r="J15" s="17">
        <v>295</v>
      </c>
    </row>
    <row r="16" spans="1:10" s="214" customFormat="1" ht="18.75" customHeight="1">
      <c r="A16" s="376" t="s">
        <v>94</v>
      </c>
      <c r="B16" s="377"/>
      <c r="C16" s="239">
        <v>521</v>
      </c>
      <c r="D16" s="239">
        <v>607</v>
      </c>
      <c r="E16" s="239">
        <v>321</v>
      </c>
      <c r="F16" s="240">
        <v>1</v>
      </c>
      <c r="G16" s="241">
        <v>339</v>
      </c>
      <c r="H16" s="242" t="s">
        <v>220</v>
      </c>
      <c r="I16" s="239">
        <v>264</v>
      </c>
      <c r="J16" s="243" t="s">
        <v>220</v>
      </c>
    </row>
    <row r="17" spans="1:56" s="38" customFormat="1" ht="18" customHeight="1">
      <c r="A17" s="247" t="s">
        <v>170</v>
      </c>
      <c r="C17" s="62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W17" s="66"/>
      <c r="X17" s="66"/>
      <c r="AA17" s="60"/>
      <c r="AB17" s="60"/>
      <c r="AC17" s="60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</row>
  </sheetData>
  <mergeCells count="25">
    <mergeCell ref="A7:B7"/>
    <mergeCell ref="A4:B5"/>
    <mergeCell ref="E4:E5"/>
    <mergeCell ref="F4:F5"/>
    <mergeCell ref="A1:J1"/>
    <mergeCell ref="C4:D4"/>
    <mergeCell ref="I3:J3"/>
    <mergeCell ref="A6:B6"/>
    <mergeCell ref="G4:G5"/>
    <mergeCell ref="H4:H5"/>
    <mergeCell ref="I4:I5"/>
    <mergeCell ref="J4:J5"/>
    <mergeCell ref="I11:J11"/>
    <mergeCell ref="A12:B13"/>
    <mergeCell ref="C12:D12"/>
    <mergeCell ref="E12:E13"/>
    <mergeCell ref="F12:F13"/>
    <mergeCell ref="G12:G13"/>
    <mergeCell ref="I12:I13"/>
    <mergeCell ref="H12:H13"/>
    <mergeCell ref="J12:J13"/>
    <mergeCell ref="A16:B16"/>
    <mergeCell ref="A14:B14"/>
    <mergeCell ref="A15:B15"/>
    <mergeCell ref="A8:B8"/>
  </mergeCells>
  <printOptions/>
  <pageMargins left="0.77" right="0.78" top="0.8" bottom="0.82" header="0.61" footer="0.74"/>
  <pageSetup fitToHeight="2" fitToWidth="2"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:F1"/>
    </sheetView>
  </sheetViews>
  <sheetFormatPr defaultColWidth="9.00390625" defaultRowHeight="13.5"/>
  <cols>
    <col min="1" max="1" width="8.875" style="8" customWidth="1"/>
    <col min="2" max="2" width="9.625" style="33" customWidth="1"/>
    <col min="3" max="8" width="11.25390625" style="8" customWidth="1"/>
    <col min="9" max="16384" width="9.00390625" style="8" customWidth="1"/>
  </cols>
  <sheetData>
    <row r="1" spans="1:6" s="28" customFormat="1" ht="27.75" customHeight="1">
      <c r="A1" s="387" t="s">
        <v>129</v>
      </c>
      <c r="B1" s="387"/>
      <c r="C1" s="387"/>
      <c r="D1" s="387"/>
      <c r="E1" s="387"/>
      <c r="F1" s="387"/>
    </row>
    <row r="2" spans="1:7" s="38" customFormat="1" ht="17.25" customHeight="1">
      <c r="A2" s="247" t="s">
        <v>132</v>
      </c>
      <c r="C2" s="40"/>
      <c r="D2" s="40"/>
      <c r="E2" s="40"/>
      <c r="F2" s="245" t="s">
        <v>231</v>
      </c>
      <c r="G2" s="2"/>
    </row>
    <row r="3" spans="1:7" s="38" customFormat="1" ht="18" customHeight="1">
      <c r="A3" s="324" t="s">
        <v>114</v>
      </c>
      <c r="B3" s="325"/>
      <c r="C3" s="384" t="s">
        <v>130</v>
      </c>
      <c r="D3" s="384"/>
      <c r="E3" s="384" t="s">
        <v>213</v>
      </c>
      <c r="F3" s="374"/>
      <c r="G3" s="67"/>
    </row>
    <row r="4" spans="1:7" s="38" customFormat="1" ht="18" customHeight="1">
      <c r="A4" s="326"/>
      <c r="B4" s="327"/>
      <c r="C4" s="31" t="s">
        <v>99</v>
      </c>
      <c r="D4" s="31" t="s">
        <v>98</v>
      </c>
      <c r="E4" s="31" t="s">
        <v>99</v>
      </c>
      <c r="F4" s="32" t="s">
        <v>98</v>
      </c>
      <c r="G4" s="67"/>
    </row>
    <row r="5" spans="1:7" s="221" customFormat="1" ht="18" customHeight="1">
      <c r="A5" s="385" t="s">
        <v>96</v>
      </c>
      <c r="B5" s="386"/>
      <c r="C5" s="280">
        <v>240</v>
      </c>
      <c r="D5" s="280">
        <v>191</v>
      </c>
      <c r="E5" s="280">
        <v>240</v>
      </c>
      <c r="F5" s="281">
        <v>191</v>
      </c>
      <c r="G5" s="223"/>
    </row>
    <row r="6" spans="1:7" s="38" customFormat="1" ht="18" customHeight="1">
      <c r="A6" s="382" t="s">
        <v>131</v>
      </c>
      <c r="B6" s="383"/>
      <c r="C6" s="22" t="s">
        <v>139</v>
      </c>
      <c r="D6" s="20">
        <v>5</v>
      </c>
      <c r="E6" s="20">
        <v>2</v>
      </c>
      <c r="F6" s="21">
        <v>5</v>
      </c>
      <c r="G6" s="67"/>
    </row>
    <row r="7" spans="1:7" s="38" customFormat="1" ht="18" customHeight="1">
      <c r="A7" s="382" t="s">
        <v>140</v>
      </c>
      <c r="B7" s="383"/>
      <c r="C7" s="22" t="s">
        <v>141</v>
      </c>
      <c r="D7" s="22" t="s">
        <v>141</v>
      </c>
      <c r="E7" s="20">
        <v>10</v>
      </c>
      <c r="F7" s="21">
        <v>8</v>
      </c>
      <c r="G7" s="67"/>
    </row>
    <row r="8" spans="1:7" s="38" customFormat="1" ht="18" customHeight="1">
      <c r="A8" s="382" t="s">
        <v>74</v>
      </c>
      <c r="B8" s="383"/>
      <c r="C8" s="20">
        <v>57</v>
      </c>
      <c r="D8" s="20">
        <v>33</v>
      </c>
      <c r="E8" s="20">
        <v>51</v>
      </c>
      <c r="F8" s="21">
        <v>31</v>
      </c>
      <c r="G8" s="67"/>
    </row>
    <row r="9" spans="1:7" s="38" customFormat="1" ht="18" customHeight="1">
      <c r="A9" s="382" t="s">
        <v>75</v>
      </c>
      <c r="B9" s="383"/>
      <c r="C9" s="20">
        <v>45</v>
      </c>
      <c r="D9" s="20">
        <v>30</v>
      </c>
      <c r="E9" s="20">
        <v>48</v>
      </c>
      <c r="F9" s="21">
        <v>32</v>
      </c>
      <c r="G9" s="67"/>
    </row>
    <row r="10" spans="1:7" s="38" customFormat="1" ht="18" customHeight="1">
      <c r="A10" s="382" t="s">
        <v>27</v>
      </c>
      <c r="B10" s="383"/>
      <c r="C10" s="20">
        <v>61</v>
      </c>
      <c r="D10" s="20">
        <v>42</v>
      </c>
      <c r="E10" s="20">
        <v>54</v>
      </c>
      <c r="F10" s="21">
        <v>45</v>
      </c>
      <c r="G10" s="67"/>
    </row>
    <row r="11" spans="1:7" s="38" customFormat="1" ht="18" customHeight="1">
      <c r="A11" s="382" t="s">
        <v>28</v>
      </c>
      <c r="B11" s="383"/>
      <c r="C11" s="20">
        <v>21</v>
      </c>
      <c r="D11" s="20">
        <v>22</v>
      </c>
      <c r="E11" s="20">
        <v>24</v>
      </c>
      <c r="F11" s="21">
        <v>23</v>
      </c>
      <c r="G11" s="67"/>
    </row>
    <row r="12" spans="1:7" s="38" customFormat="1" ht="18" customHeight="1">
      <c r="A12" s="382" t="s">
        <v>29</v>
      </c>
      <c r="B12" s="383"/>
      <c r="C12" s="20">
        <v>25</v>
      </c>
      <c r="D12" s="20">
        <v>35</v>
      </c>
      <c r="E12" s="20">
        <v>22</v>
      </c>
      <c r="F12" s="21">
        <v>26</v>
      </c>
      <c r="G12" s="67"/>
    </row>
    <row r="13" spans="1:7" s="38" customFormat="1" ht="18" customHeight="1">
      <c r="A13" s="382" t="s">
        <v>30</v>
      </c>
      <c r="B13" s="383"/>
      <c r="C13" s="20">
        <v>20</v>
      </c>
      <c r="D13" s="20">
        <v>15</v>
      </c>
      <c r="E13" s="20">
        <v>20</v>
      </c>
      <c r="F13" s="21">
        <v>12</v>
      </c>
      <c r="G13" s="67"/>
    </row>
    <row r="14" spans="1:7" s="38" customFormat="1" ht="18" customHeight="1">
      <c r="A14" s="388" t="s">
        <v>142</v>
      </c>
      <c r="B14" s="389"/>
      <c r="C14" s="4">
        <v>11</v>
      </c>
      <c r="D14" s="4">
        <v>9</v>
      </c>
      <c r="E14" s="4">
        <v>9</v>
      </c>
      <c r="F14" s="5">
        <v>9</v>
      </c>
      <c r="G14" s="67"/>
    </row>
    <row r="15" spans="1:51" s="38" customFormat="1" ht="18" customHeight="1">
      <c r="A15" s="12"/>
      <c r="C15" s="62"/>
      <c r="D15" s="41"/>
      <c r="E15" s="41"/>
      <c r="F15" s="41"/>
      <c r="G15" s="41"/>
      <c r="H15" s="41"/>
      <c r="I15" s="41"/>
      <c r="J15" s="41"/>
      <c r="R15" s="66"/>
      <c r="S15" s="66"/>
      <c r="V15" s="60"/>
      <c r="W15" s="60"/>
      <c r="X15" s="60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</row>
    <row r="16" spans="1:9" ht="18" customHeight="1">
      <c r="A16" s="320" t="s">
        <v>144</v>
      </c>
      <c r="B16" s="320"/>
      <c r="C16" s="320"/>
      <c r="D16" s="320"/>
      <c r="E16" s="320"/>
      <c r="F16" s="320"/>
      <c r="G16" s="41"/>
      <c r="H16" s="41"/>
      <c r="I16" s="41"/>
    </row>
    <row r="17" spans="1:9" ht="18" customHeight="1">
      <c r="A17" s="247" t="s">
        <v>143</v>
      </c>
      <c r="B17" s="38"/>
      <c r="C17" s="62"/>
      <c r="D17" s="41"/>
      <c r="E17" s="41"/>
      <c r="F17" s="41"/>
      <c r="G17" s="391" t="s">
        <v>231</v>
      </c>
      <c r="H17" s="391"/>
      <c r="I17" s="392"/>
    </row>
    <row r="18" spans="1:9" ht="18" customHeight="1">
      <c r="A18" s="324" t="s">
        <v>114</v>
      </c>
      <c r="B18" s="325"/>
      <c r="C18" s="384" t="s">
        <v>133</v>
      </c>
      <c r="D18" s="384"/>
      <c r="E18" s="384" t="s">
        <v>135</v>
      </c>
      <c r="F18" s="374"/>
      <c r="G18" s="393" t="s">
        <v>136</v>
      </c>
      <c r="H18" s="394"/>
      <c r="I18" s="16"/>
    </row>
    <row r="19" spans="1:9" ht="18" customHeight="1">
      <c r="A19" s="326"/>
      <c r="B19" s="327"/>
      <c r="C19" s="31" t="s">
        <v>103</v>
      </c>
      <c r="D19" s="31" t="s">
        <v>134</v>
      </c>
      <c r="E19" s="31" t="s">
        <v>103</v>
      </c>
      <c r="F19" s="31" t="s">
        <v>134</v>
      </c>
      <c r="G19" s="31" t="s">
        <v>103</v>
      </c>
      <c r="H19" s="32" t="s">
        <v>134</v>
      </c>
      <c r="I19" s="16"/>
    </row>
    <row r="20" spans="1:8" ht="18" customHeight="1">
      <c r="A20" s="390" t="s">
        <v>96</v>
      </c>
      <c r="B20" s="88" t="s">
        <v>138</v>
      </c>
      <c r="C20" s="258">
        <v>240</v>
      </c>
      <c r="D20" s="258">
        <v>616171</v>
      </c>
      <c r="E20" s="258">
        <v>13</v>
      </c>
      <c r="F20" s="259">
        <v>48294</v>
      </c>
      <c r="G20" s="259">
        <v>2</v>
      </c>
      <c r="H20" s="260" t="s">
        <v>227</v>
      </c>
    </row>
    <row r="21" spans="1:8" ht="18" customHeight="1">
      <c r="A21" s="383"/>
      <c r="B21" s="256" t="s">
        <v>137</v>
      </c>
      <c r="C21" s="261">
        <v>183</v>
      </c>
      <c r="D21" s="261">
        <v>712371</v>
      </c>
      <c r="E21" s="261">
        <v>13</v>
      </c>
      <c r="F21" s="261">
        <v>108348</v>
      </c>
      <c r="G21" s="261">
        <v>9</v>
      </c>
      <c r="H21" s="262">
        <v>3915</v>
      </c>
    </row>
    <row r="22" spans="1:9" ht="18" customHeight="1">
      <c r="A22" s="389"/>
      <c r="B22" s="257" t="s">
        <v>119</v>
      </c>
      <c r="C22" s="263">
        <f aca="true" t="shared" si="0" ref="C22:H22">SUM(C20:C21)</f>
        <v>423</v>
      </c>
      <c r="D22" s="263">
        <f t="shared" si="0"/>
        <v>1328542</v>
      </c>
      <c r="E22" s="263">
        <f t="shared" si="0"/>
        <v>26</v>
      </c>
      <c r="F22" s="263">
        <f t="shared" si="0"/>
        <v>156642</v>
      </c>
      <c r="G22" s="263">
        <f t="shared" si="0"/>
        <v>11</v>
      </c>
      <c r="H22" s="264">
        <f t="shared" si="0"/>
        <v>3915</v>
      </c>
      <c r="I22" s="255"/>
    </row>
    <row r="23" ht="18" customHeight="1">
      <c r="A23" s="247" t="s">
        <v>170</v>
      </c>
    </row>
    <row r="24" ht="18" customHeight="1"/>
  </sheetData>
  <mergeCells count="21">
    <mergeCell ref="A20:A22"/>
    <mergeCell ref="A16:F16"/>
    <mergeCell ref="G17:I17"/>
    <mergeCell ref="A18:B19"/>
    <mergeCell ref="C18:D18"/>
    <mergeCell ref="E18:F18"/>
    <mergeCell ref="G18:H18"/>
    <mergeCell ref="A11:B11"/>
    <mergeCell ref="A12:B12"/>
    <mergeCell ref="A13:B13"/>
    <mergeCell ref="A14:B14"/>
    <mergeCell ref="E3:F3"/>
    <mergeCell ref="A5:B5"/>
    <mergeCell ref="A1:F1"/>
    <mergeCell ref="A6:B6"/>
    <mergeCell ref="A3:B4"/>
    <mergeCell ref="A9:B9"/>
    <mergeCell ref="A10:B10"/>
    <mergeCell ref="A8:B8"/>
    <mergeCell ref="C3:D3"/>
    <mergeCell ref="A7:B7"/>
  </mergeCells>
  <printOptions/>
  <pageMargins left="0.78" right="0.77" top="0.77" bottom="0.984251968503937" header="0.7086614173228347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M1"/>
    </sheetView>
  </sheetViews>
  <sheetFormatPr defaultColWidth="9.00390625" defaultRowHeight="13.5"/>
  <cols>
    <col min="1" max="1" width="4.25390625" style="8" customWidth="1"/>
    <col min="2" max="2" width="13.125" style="8" customWidth="1"/>
    <col min="3" max="4" width="6.125" style="74" customWidth="1"/>
    <col min="5" max="5" width="6.375" style="74" customWidth="1"/>
    <col min="6" max="7" width="6.125" style="74" customWidth="1"/>
    <col min="8" max="8" width="6.625" style="74" customWidth="1"/>
    <col min="9" max="10" width="6.125" style="74" customWidth="1"/>
    <col min="11" max="11" width="5.875" style="74" customWidth="1"/>
    <col min="12" max="12" width="6.875" style="74" customWidth="1"/>
    <col min="13" max="13" width="6.25390625" style="74" customWidth="1"/>
    <col min="14" max="16384" width="9.00390625" style="8" customWidth="1"/>
  </cols>
  <sheetData>
    <row r="1" spans="1:14" s="28" customFormat="1" ht="28.5" customHeight="1">
      <c r="A1" s="341" t="s">
        <v>85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72"/>
    </row>
    <row r="2" spans="1:14" s="28" customFormat="1" ht="18" customHeight="1">
      <c r="A2" s="311" t="s">
        <v>214</v>
      </c>
      <c r="B2" s="31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72"/>
    </row>
    <row r="3" spans="1:13" s="38" customFormat="1" ht="17.25" customHeight="1">
      <c r="A3" s="251" t="s">
        <v>221</v>
      </c>
      <c r="C3" s="73"/>
      <c r="D3" s="73"/>
      <c r="E3" s="73"/>
      <c r="F3" s="73"/>
      <c r="G3" s="73"/>
      <c r="H3" s="73"/>
      <c r="I3" s="73"/>
      <c r="J3" s="73"/>
      <c r="K3" s="342" t="s">
        <v>89</v>
      </c>
      <c r="L3" s="342"/>
      <c r="M3" s="342"/>
    </row>
    <row r="4" spans="1:13" s="42" customFormat="1" ht="9" customHeight="1">
      <c r="A4" s="308" t="s">
        <v>76</v>
      </c>
      <c r="B4" s="308"/>
      <c r="C4" s="338" t="s">
        <v>169</v>
      </c>
      <c r="D4" s="336" t="s">
        <v>46</v>
      </c>
      <c r="E4" s="71"/>
      <c r="F4" s="338" t="s">
        <v>47</v>
      </c>
      <c r="G4" s="336" t="s">
        <v>48</v>
      </c>
      <c r="H4" s="71"/>
      <c r="I4" s="331" t="s">
        <v>49</v>
      </c>
      <c r="J4" s="343"/>
      <c r="K4" s="306"/>
      <c r="L4" s="306"/>
      <c r="M4" s="307"/>
    </row>
    <row r="5" spans="1:13" s="42" customFormat="1" ht="14.25" customHeight="1">
      <c r="A5" s="309"/>
      <c r="B5" s="309"/>
      <c r="C5" s="337"/>
      <c r="D5" s="337"/>
      <c r="E5" s="334" t="s">
        <v>50</v>
      </c>
      <c r="F5" s="337"/>
      <c r="G5" s="337"/>
      <c r="H5" s="334" t="s">
        <v>3</v>
      </c>
      <c r="I5" s="332"/>
      <c r="J5" s="334" t="s">
        <v>3</v>
      </c>
      <c r="K5" s="339" t="s">
        <v>4</v>
      </c>
      <c r="L5" s="340"/>
      <c r="M5" s="340"/>
    </row>
    <row r="6" spans="1:13" s="42" customFormat="1" ht="42.75" customHeight="1">
      <c r="A6" s="310"/>
      <c r="B6" s="310"/>
      <c r="C6" s="337"/>
      <c r="D6" s="337"/>
      <c r="E6" s="335"/>
      <c r="F6" s="337"/>
      <c r="G6" s="337"/>
      <c r="H6" s="335"/>
      <c r="I6" s="333"/>
      <c r="J6" s="335"/>
      <c r="K6" s="153" t="s">
        <v>92</v>
      </c>
      <c r="L6" s="153" t="s">
        <v>93</v>
      </c>
      <c r="M6" s="152" t="s">
        <v>51</v>
      </c>
    </row>
    <row r="7" spans="1:13" s="42" customFormat="1" ht="24" customHeight="1">
      <c r="A7" s="316" t="s">
        <v>22</v>
      </c>
      <c r="B7" s="317"/>
      <c r="C7" s="22">
        <v>3161</v>
      </c>
      <c r="D7" s="22">
        <v>514</v>
      </c>
      <c r="E7" s="22">
        <v>331</v>
      </c>
      <c r="F7" s="22">
        <v>2647</v>
      </c>
      <c r="G7" s="22">
        <v>495</v>
      </c>
      <c r="H7" s="22">
        <v>417</v>
      </c>
      <c r="I7" s="22">
        <v>2152</v>
      </c>
      <c r="J7" s="22">
        <v>430</v>
      </c>
      <c r="K7" s="22">
        <v>966</v>
      </c>
      <c r="L7" s="22">
        <v>62</v>
      </c>
      <c r="M7" s="17">
        <v>326</v>
      </c>
    </row>
    <row r="8" spans="1:13" s="205" customFormat="1" ht="24" customHeight="1">
      <c r="A8" s="318" t="s">
        <v>95</v>
      </c>
      <c r="B8" s="319"/>
      <c r="C8" s="209">
        <v>2615</v>
      </c>
      <c r="D8" s="210">
        <v>505</v>
      </c>
      <c r="E8" s="210">
        <v>288</v>
      </c>
      <c r="F8" s="211">
        <v>2110</v>
      </c>
      <c r="G8" s="210">
        <f>SUM(G9:G19)</f>
        <v>535</v>
      </c>
      <c r="H8" s="210">
        <f>SUM(H9:H19)</f>
        <v>456</v>
      </c>
      <c r="I8" s="210">
        <v>1575</v>
      </c>
      <c r="J8" s="210">
        <f>SUM(J9:J19)</f>
        <v>270</v>
      </c>
      <c r="K8" s="210">
        <f>SUM(K9:K19)</f>
        <v>750</v>
      </c>
      <c r="L8" s="210">
        <f>SUM(L9:L19)</f>
        <v>57</v>
      </c>
      <c r="M8" s="212">
        <f>SUM(M9:M19)</f>
        <v>224</v>
      </c>
    </row>
    <row r="9" spans="1:13" s="42" customFormat="1" ht="24" customHeight="1">
      <c r="A9" s="85"/>
      <c r="B9" s="171" t="s">
        <v>99</v>
      </c>
      <c r="C9" s="42">
        <v>105</v>
      </c>
      <c r="D9" s="22">
        <v>20</v>
      </c>
      <c r="E9" s="22">
        <v>7</v>
      </c>
      <c r="F9" s="104">
        <v>85</v>
      </c>
      <c r="G9" s="22">
        <v>13</v>
      </c>
      <c r="H9" s="22">
        <v>12</v>
      </c>
      <c r="I9" s="22">
        <v>72</v>
      </c>
      <c r="J9" s="22">
        <v>24</v>
      </c>
      <c r="K9" s="22">
        <v>19</v>
      </c>
      <c r="L9" s="22">
        <v>1</v>
      </c>
      <c r="M9" s="17">
        <v>13</v>
      </c>
    </row>
    <row r="10" spans="1:13" s="42" customFormat="1" ht="24" customHeight="1">
      <c r="A10" s="85"/>
      <c r="B10" s="18" t="s">
        <v>209</v>
      </c>
      <c r="C10" s="70">
        <v>408</v>
      </c>
      <c r="D10" s="22">
        <v>70</v>
      </c>
      <c r="E10" s="22">
        <v>40</v>
      </c>
      <c r="F10" s="104">
        <v>338</v>
      </c>
      <c r="G10" s="22">
        <v>72</v>
      </c>
      <c r="H10" s="22">
        <v>61</v>
      </c>
      <c r="I10" s="22">
        <v>266</v>
      </c>
      <c r="J10" s="22">
        <v>39</v>
      </c>
      <c r="K10" s="22">
        <v>134</v>
      </c>
      <c r="L10" s="22">
        <v>14</v>
      </c>
      <c r="M10" s="17">
        <v>37</v>
      </c>
    </row>
    <row r="11" spans="1:13" s="42" customFormat="1" ht="24" customHeight="1">
      <c r="A11" s="85"/>
      <c r="B11" s="18" t="s">
        <v>152</v>
      </c>
      <c r="C11" s="70">
        <v>480</v>
      </c>
      <c r="D11" s="22">
        <v>96</v>
      </c>
      <c r="E11" s="22">
        <v>65</v>
      </c>
      <c r="F11" s="104">
        <v>384</v>
      </c>
      <c r="G11" s="22">
        <v>120</v>
      </c>
      <c r="H11" s="22">
        <v>102</v>
      </c>
      <c r="I11" s="22">
        <v>264</v>
      </c>
      <c r="J11" s="22">
        <v>50</v>
      </c>
      <c r="K11" s="22">
        <v>103</v>
      </c>
      <c r="L11" s="22">
        <v>9</v>
      </c>
      <c r="M11" s="17">
        <v>53</v>
      </c>
    </row>
    <row r="12" spans="1:13" s="42" customFormat="1" ht="24" customHeight="1">
      <c r="A12" s="85"/>
      <c r="B12" s="18" t="s">
        <v>153</v>
      </c>
      <c r="C12" s="70">
        <v>349</v>
      </c>
      <c r="D12" s="22">
        <v>76</v>
      </c>
      <c r="E12" s="22">
        <v>55</v>
      </c>
      <c r="F12" s="104">
        <v>273</v>
      </c>
      <c r="G12" s="22">
        <v>86</v>
      </c>
      <c r="H12" s="22">
        <v>69</v>
      </c>
      <c r="I12" s="22">
        <v>187</v>
      </c>
      <c r="J12" s="22">
        <v>39</v>
      </c>
      <c r="K12" s="22">
        <v>82</v>
      </c>
      <c r="L12" s="22">
        <v>5</v>
      </c>
      <c r="M12" s="17">
        <v>25</v>
      </c>
    </row>
    <row r="13" spans="1:13" s="42" customFormat="1" ht="24" customHeight="1">
      <c r="A13" s="85"/>
      <c r="B13" s="18" t="s">
        <v>149</v>
      </c>
      <c r="C13" s="70">
        <v>397</v>
      </c>
      <c r="D13" s="22">
        <v>100</v>
      </c>
      <c r="E13" s="22">
        <v>61</v>
      </c>
      <c r="F13" s="104">
        <v>297</v>
      </c>
      <c r="G13" s="22">
        <v>88</v>
      </c>
      <c r="H13" s="22">
        <v>75</v>
      </c>
      <c r="I13" s="22">
        <v>209</v>
      </c>
      <c r="J13" s="22">
        <v>25</v>
      </c>
      <c r="K13" s="22">
        <v>110</v>
      </c>
      <c r="L13" s="22">
        <v>9</v>
      </c>
      <c r="M13" s="17">
        <v>28</v>
      </c>
    </row>
    <row r="14" spans="1:14" s="42" customFormat="1" ht="24" customHeight="1">
      <c r="A14" s="85"/>
      <c r="B14" s="18" t="s">
        <v>210</v>
      </c>
      <c r="C14" s="102">
        <v>181</v>
      </c>
      <c r="D14" s="22">
        <v>36</v>
      </c>
      <c r="E14" s="22">
        <v>19</v>
      </c>
      <c r="F14" s="104">
        <v>145</v>
      </c>
      <c r="G14" s="22">
        <v>36</v>
      </c>
      <c r="H14" s="22">
        <v>31</v>
      </c>
      <c r="I14" s="22">
        <v>109</v>
      </c>
      <c r="J14" s="22">
        <v>17</v>
      </c>
      <c r="K14" s="22">
        <v>58</v>
      </c>
      <c r="L14" s="22">
        <v>2</v>
      </c>
      <c r="M14" s="17">
        <v>10</v>
      </c>
      <c r="N14" s="45"/>
    </row>
    <row r="15" spans="1:14" s="42" customFormat="1" ht="24" customHeight="1">
      <c r="A15" s="85"/>
      <c r="B15" s="18" t="s">
        <v>211</v>
      </c>
      <c r="C15" s="102">
        <v>187</v>
      </c>
      <c r="D15" s="70">
        <v>31</v>
      </c>
      <c r="E15" s="70">
        <v>15</v>
      </c>
      <c r="F15" s="104">
        <v>156</v>
      </c>
      <c r="G15" s="22">
        <v>32</v>
      </c>
      <c r="H15" s="70">
        <v>31</v>
      </c>
      <c r="I15" s="70">
        <v>124</v>
      </c>
      <c r="J15" s="70">
        <v>24</v>
      </c>
      <c r="K15" s="70">
        <v>62</v>
      </c>
      <c r="L15" s="70">
        <v>3</v>
      </c>
      <c r="M15" s="69">
        <v>17</v>
      </c>
      <c r="N15" s="45"/>
    </row>
    <row r="16" spans="1:14" s="42" customFormat="1" ht="24" customHeight="1">
      <c r="A16" s="85"/>
      <c r="B16" s="18" t="s">
        <v>150</v>
      </c>
      <c r="C16" s="102">
        <v>299</v>
      </c>
      <c r="D16" s="70">
        <v>45</v>
      </c>
      <c r="E16" s="70">
        <v>21</v>
      </c>
      <c r="F16" s="104">
        <v>254</v>
      </c>
      <c r="G16" s="22">
        <v>53</v>
      </c>
      <c r="H16" s="70">
        <v>45</v>
      </c>
      <c r="I16" s="70">
        <v>201</v>
      </c>
      <c r="J16" s="70">
        <v>27</v>
      </c>
      <c r="K16" s="70">
        <v>103</v>
      </c>
      <c r="L16" s="70">
        <v>6</v>
      </c>
      <c r="M16" s="69">
        <v>31</v>
      </c>
      <c r="N16" s="45"/>
    </row>
    <row r="17" spans="1:14" s="42" customFormat="1" ht="24" customHeight="1">
      <c r="A17" s="85"/>
      <c r="B17" s="18" t="s">
        <v>151</v>
      </c>
      <c r="C17" s="102">
        <v>50</v>
      </c>
      <c r="D17" s="70">
        <v>13</v>
      </c>
      <c r="E17" s="70">
        <v>3</v>
      </c>
      <c r="F17" s="104">
        <v>37</v>
      </c>
      <c r="G17" s="22">
        <v>16</v>
      </c>
      <c r="H17" s="70">
        <v>14</v>
      </c>
      <c r="I17" s="70">
        <v>21</v>
      </c>
      <c r="J17" s="70">
        <v>4</v>
      </c>
      <c r="K17" s="70">
        <v>16</v>
      </c>
      <c r="L17" s="131" t="s">
        <v>178</v>
      </c>
      <c r="M17" s="69">
        <v>1</v>
      </c>
      <c r="N17" s="45"/>
    </row>
    <row r="18" spans="1:14" s="42" customFormat="1" ht="24" customHeight="1">
      <c r="A18" s="85"/>
      <c r="B18" s="18" t="s">
        <v>212</v>
      </c>
      <c r="C18" s="102">
        <v>157</v>
      </c>
      <c r="D18" s="70">
        <v>18</v>
      </c>
      <c r="E18" s="70">
        <v>2</v>
      </c>
      <c r="F18" s="104">
        <v>139</v>
      </c>
      <c r="G18" s="22">
        <v>19</v>
      </c>
      <c r="H18" s="70">
        <v>16</v>
      </c>
      <c r="I18" s="70">
        <v>120</v>
      </c>
      <c r="J18" s="70">
        <v>21</v>
      </c>
      <c r="K18" s="70">
        <v>61</v>
      </c>
      <c r="L18" s="22">
        <v>8</v>
      </c>
      <c r="M18" s="69">
        <v>9</v>
      </c>
      <c r="N18" s="45"/>
    </row>
    <row r="19" spans="1:14" s="42" customFormat="1" ht="24" customHeight="1">
      <c r="A19" s="75"/>
      <c r="B19" s="19" t="s">
        <v>165</v>
      </c>
      <c r="C19" s="23">
        <v>2</v>
      </c>
      <c r="D19" s="134" t="s">
        <v>178</v>
      </c>
      <c r="E19" s="172" t="s">
        <v>178</v>
      </c>
      <c r="F19" s="23">
        <v>2</v>
      </c>
      <c r="G19" s="172" t="s">
        <v>178</v>
      </c>
      <c r="H19" s="172" t="s">
        <v>178</v>
      </c>
      <c r="I19" s="23">
        <v>2</v>
      </c>
      <c r="J19" s="173" t="s">
        <v>178</v>
      </c>
      <c r="K19" s="111">
        <v>2</v>
      </c>
      <c r="L19" s="172" t="s">
        <v>178</v>
      </c>
      <c r="M19" s="172" t="s">
        <v>178</v>
      </c>
      <c r="N19" s="45"/>
    </row>
    <row r="20" ht="30.75" customHeight="1"/>
    <row r="21" spans="1:13" ht="18.75">
      <c r="A21" s="311" t="s">
        <v>215</v>
      </c>
      <c r="B21" s="31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3.5">
      <c r="A22" s="251" t="s">
        <v>221</v>
      </c>
      <c r="B22" s="38"/>
      <c r="C22" s="73"/>
      <c r="D22" s="73"/>
      <c r="E22" s="73"/>
      <c r="F22" s="73"/>
      <c r="G22" s="73"/>
      <c r="H22" s="73"/>
      <c r="I22" s="73"/>
      <c r="J22" s="73"/>
      <c r="K22" s="342" t="s">
        <v>89</v>
      </c>
      <c r="L22" s="342"/>
      <c r="M22" s="342"/>
    </row>
    <row r="23" spans="1:13" ht="9" customHeight="1">
      <c r="A23" s="308" t="s">
        <v>76</v>
      </c>
      <c r="B23" s="308"/>
      <c r="C23" s="338" t="s">
        <v>169</v>
      </c>
      <c r="D23" s="336" t="s">
        <v>46</v>
      </c>
      <c r="E23" s="113"/>
      <c r="F23" s="338" t="s">
        <v>47</v>
      </c>
      <c r="G23" s="336" t="s">
        <v>48</v>
      </c>
      <c r="H23" s="113"/>
      <c r="I23" s="336" t="s">
        <v>49</v>
      </c>
      <c r="J23" s="299"/>
      <c r="K23" s="337"/>
      <c r="L23" s="337"/>
      <c r="M23" s="339"/>
    </row>
    <row r="24" spans="1:13" ht="15" customHeight="1">
      <c r="A24" s="309"/>
      <c r="B24" s="309"/>
      <c r="C24" s="337"/>
      <c r="D24" s="337"/>
      <c r="E24" s="338" t="s">
        <v>50</v>
      </c>
      <c r="F24" s="337"/>
      <c r="G24" s="337"/>
      <c r="H24" s="338" t="s">
        <v>3</v>
      </c>
      <c r="I24" s="337"/>
      <c r="J24" s="338" t="s">
        <v>3</v>
      </c>
      <c r="K24" s="339" t="s">
        <v>4</v>
      </c>
      <c r="L24" s="340"/>
      <c r="M24" s="340"/>
    </row>
    <row r="25" spans="1:13" ht="42.75" customHeight="1">
      <c r="A25" s="310"/>
      <c r="B25" s="310"/>
      <c r="C25" s="337"/>
      <c r="D25" s="337"/>
      <c r="E25" s="337"/>
      <c r="F25" s="337"/>
      <c r="G25" s="337"/>
      <c r="H25" s="337"/>
      <c r="I25" s="337"/>
      <c r="J25" s="337"/>
      <c r="K25" s="153" t="s">
        <v>92</v>
      </c>
      <c r="L25" s="153" t="s">
        <v>93</v>
      </c>
      <c r="M25" s="152" t="s">
        <v>51</v>
      </c>
    </row>
    <row r="26" spans="1:13" ht="24" customHeight="1">
      <c r="A26" s="316" t="s">
        <v>22</v>
      </c>
      <c r="B26" s="317"/>
      <c r="C26" s="22">
        <v>718</v>
      </c>
      <c r="D26" s="22">
        <v>94</v>
      </c>
      <c r="E26" s="22">
        <v>49</v>
      </c>
      <c r="F26" s="22">
        <v>624</v>
      </c>
      <c r="G26" s="22">
        <v>74</v>
      </c>
      <c r="H26" s="22">
        <v>60</v>
      </c>
      <c r="I26" s="22">
        <v>550</v>
      </c>
      <c r="J26" s="22">
        <v>115</v>
      </c>
      <c r="K26" s="22">
        <v>273</v>
      </c>
      <c r="L26" s="22">
        <v>18</v>
      </c>
      <c r="M26" s="17">
        <v>54</v>
      </c>
    </row>
    <row r="27" spans="1:13" s="205" customFormat="1" ht="24" customHeight="1">
      <c r="A27" s="318" t="s">
        <v>95</v>
      </c>
      <c r="B27" s="319"/>
      <c r="C27" s="209">
        <v>618</v>
      </c>
      <c r="D27" s="210">
        <f aca="true" t="shared" si="0" ref="D27:M27">SUM(D28:D31)</f>
        <v>96</v>
      </c>
      <c r="E27" s="210">
        <f t="shared" si="0"/>
        <v>48</v>
      </c>
      <c r="F27" s="211">
        <f t="shared" si="0"/>
        <v>522</v>
      </c>
      <c r="G27" s="210">
        <f t="shared" si="0"/>
        <v>96</v>
      </c>
      <c r="H27" s="210">
        <f t="shared" si="0"/>
        <v>77</v>
      </c>
      <c r="I27" s="210">
        <f t="shared" si="0"/>
        <v>426</v>
      </c>
      <c r="J27" s="210">
        <f t="shared" si="0"/>
        <v>86</v>
      </c>
      <c r="K27" s="210">
        <f t="shared" si="0"/>
        <v>232</v>
      </c>
      <c r="L27" s="210">
        <f t="shared" si="0"/>
        <v>11</v>
      </c>
      <c r="M27" s="212">
        <f t="shared" si="0"/>
        <v>46</v>
      </c>
    </row>
    <row r="28" spans="1:13" ht="24" customHeight="1">
      <c r="A28" s="85"/>
      <c r="B28" s="171" t="s">
        <v>98</v>
      </c>
      <c r="C28" s="42">
        <v>159</v>
      </c>
      <c r="D28" s="22">
        <v>22</v>
      </c>
      <c r="E28" s="22">
        <v>8</v>
      </c>
      <c r="F28" s="104">
        <v>137</v>
      </c>
      <c r="G28" s="22">
        <v>13</v>
      </c>
      <c r="H28" s="22">
        <v>10</v>
      </c>
      <c r="I28" s="22">
        <v>124</v>
      </c>
      <c r="J28" s="22">
        <v>27</v>
      </c>
      <c r="K28" s="22">
        <v>68</v>
      </c>
      <c r="L28" s="22">
        <v>2</v>
      </c>
      <c r="M28" s="17">
        <v>11</v>
      </c>
    </row>
    <row r="29" spans="1:13" ht="24" customHeight="1">
      <c r="A29" s="85"/>
      <c r="B29" s="29" t="s">
        <v>147</v>
      </c>
      <c r="C29" s="70">
        <v>220</v>
      </c>
      <c r="D29" s="22">
        <v>33</v>
      </c>
      <c r="E29" s="22">
        <v>22</v>
      </c>
      <c r="F29" s="104">
        <v>187</v>
      </c>
      <c r="G29" s="22">
        <v>45</v>
      </c>
      <c r="H29" s="22">
        <v>38</v>
      </c>
      <c r="I29" s="22">
        <v>142</v>
      </c>
      <c r="J29" s="22">
        <v>19</v>
      </c>
      <c r="K29" s="22">
        <v>92</v>
      </c>
      <c r="L29" s="22">
        <v>1</v>
      </c>
      <c r="M29" s="17">
        <v>16</v>
      </c>
    </row>
    <row r="30" spans="1:13" ht="24" customHeight="1">
      <c r="A30" s="85"/>
      <c r="B30" s="18" t="s">
        <v>146</v>
      </c>
      <c r="C30" s="70">
        <v>118</v>
      </c>
      <c r="D30" s="22">
        <v>22</v>
      </c>
      <c r="E30" s="22">
        <v>10</v>
      </c>
      <c r="F30" s="104">
        <v>96</v>
      </c>
      <c r="G30" s="22">
        <v>16</v>
      </c>
      <c r="H30" s="22">
        <v>9</v>
      </c>
      <c r="I30" s="22">
        <v>80</v>
      </c>
      <c r="J30" s="22">
        <v>18</v>
      </c>
      <c r="K30" s="22">
        <v>39</v>
      </c>
      <c r="L30" s="22">
        <v>4</v>
      </c>
      <c r="M30" s="17">
        <v>8</v>
      </c>
    </row>
    <row r="31" spans="1:13" ht="24" customHeight="1">
      <c r="A31" s="75"/>
      <c r="B31" s="395" t="s">
        <v>145</v>
      </c>
      <c r="C31" s="23">
        <v>121</v>
      </c>
      <c r="D31" s="111">
        <v>19</v>
      </c>
      <c r="E31" s="111">
        <v>8</v>
      </c>
      <c r="F31" s="111">
        <v>102</v>
      </c>
      <c r="G31" s="111">
        <v>22</v>
      </c>
      <c r="H31" s="111">
        <v>20</v>
      </c>
      <c r="I31" s="111">
        <v>80</v>
      </c>
      <c r="J31" s="111">
        <v>22</v>
      </c>
      <c r="K31" s="111">
        <v>33</v>
      </c>
      <c r="L31" s="111">
        <v>4</v>
      </c>
      <c r="M31" s="87">
        <v>11</v>
      </c>
    </row>
    <row r="32" spans="1:13" ht="18" customHeight="1">
      <c r="A32" s="247" t="s">
        <v>170</v>
      </c>
      <c r="B32" s="6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</row>
  </sheetData>
  <mergeCells count="31">
    <mergeCell ref="A27:B27"/>
    <mergeCell ref="H24:H25"/>
    <mergeCell ref="J24:J25"/>
    <mergeCell ref="K24:M24"/>
    <mergeCell ref="A26:B26"/>
    <mergeCell ref="A21:B21"/>
    <mergeCell ref="K22:M22"/>
    <mergeCell ref="A23:B25"/>
    <mergeCell ref="C23:C25"/>
    <mergeCell ref="D23:D25"/>
    <mergeCell ref="F23:F25"/>
    <mergeCell ref="G23:G25"/>
    <mergeCell ref="I23:I25"/>
    <mergeCell ref="J23:M23"/>
    <mergeCell ref="E24:E25"/>
    <mergeCell ref="J5:J6"/>
    <mergeCell ref="K5:M5"/>
    <mergeCell ref="A1:M1"/>
    <mergeCell ref="K3:M3"/>
    <mergeCell ref="F4:F6"/>
    <mergeCell ref="J4:M4"/>
    <mergeCell ref="D4:D6"/>
    <mergeCell ref="A4:B6"/>
    <mergeCell ref="A2:B2"/>
    <mergeCell ref="A8:B8"/>
    <mergeCell ref="A7:B7"/>
    <mergeCell ref="I4:I6"/>
    <mergeCell ref="H5:H6"/>
    <mergeCell ref="E5:E6"/>
    <mergeCell ref="G4:G6"/>
    <mergeCell ref="C4:C6"/>
  </mergeCells>
  <printOptions/>
  <pageMargins left="0.79" right="0.8" top="0.8" bottom="0.82" header="0.59" footer="0.74"/>
  <pageSetup fitToHeight="2" fitToWidth="2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2"/>
  <sheetViews>
    <sheetView workbookViewId="0" topLeftCell="A1">
      <selection activeCell="A1" sqref="A1:H1"/>
    </sheetView>
  </sheetViews>
  <sheetFormatPr defaultColWidth="9.00390625" defaultRowHeight="13.5"/>
  <cols>
    <col min="1" max="1" width="3.125" style="8" customWidth="1"/>
    <col min="2" max="2" width="13.50390625" style="8" customWidth="1"/>
    <col min="3" max="4" width="10.625" style="8" customWidth="1"/>
    <col min="5" max="5" width="13.25390625" style="8" customWidth="1"/>
    <col min="6" max="6" width="10.625" style="8" customWidth="1"/>
    <col min="7" max="7" width="13.25390625" style="8" customWidth="1"/>
    <col min="8" max="8" width="10.625" style="8" customWidth="1"/>
    <col min="9" max="16384" width="9.00390625" style="8" customWidth="1"/>
  </cols>
  <sheetData>
    <row r="1" spans="1:8" s="28" customFormat="1" ht="30" customHeight="1">
      <c r="A1" s="341" t="s">
        <v>87</v>
      </c>
      <c r="B1" s="341"/>
      <c r="C1" s="341"/>
      <c r="D1" s="341"/>
      <c r="E1" s="341"/>
      <c r="F1" s="341"/>
      <c r="G1" s="341"/>
      <c r="H1" s="341"/>
    </row>
    <row r="2" spans="1:8" s="28" customFormat="1" ht="18.75" customHeight="1">
      <c r="A2" s="311" t="s">
        <v>214</v>
      </c>
      <c r="B2" s="311"/>
      <c r="C2" s="27"/>
      <c r="D2" s="27"/>
      <c r="E2" s="27"/>
      <c r="F2" s="27"/>
      <c r="G2" s="27"/>
      <c r="H2" s="27"/>
    </row>
    <row r="3" spans="1:8" s="38" customFormat="1" ht="18" customHeight="1">
      <c r="A3" s="247" t="s">
        <v>221</v>
      </c>
      <c r="H3" s="252" t="s">
        <v>90</v>
      </c>
    </row>
    <row r="4" spans="1:8" s="13" customFormat="1" ht="8.25" customHeight="1">
      <c r="A4" s="308" t="s">
        <v>77</v>
      </c>
      <c r="B4" s="308"/>
      <c r="C4" s="302" t="s">
        <v>52</v>
      </c>
      <c r="D4" s="305" t="s">
        <v>78</v>
      </c>
      <c r="E4" s="34"/>
      <c r="F4" s="305" t="s">
        <v>53</v>
      </c>
      <c r="G4" s="52"/>
      <c r="H4" s="312" t="s">
        <v>54</v>
      </c>
    </row>
    <row r="5" spans="1:8" s="13" customFormat="1" ht="15" customHeight="1">
      <c r="A5" s="309"/>
      <c r="B5" s="309"/>
      <c r="C5" s="303"/>
      <c r="D5" s="303"/>
      <c r="E5" s="315" t="s">
        <v>55</v>
      </c>
      <c r="F5" s="303"/>
      <c r="G5" s="315" t="s">
        <v>56</v>
      </c>
      <c r="H5" s="300"/>
    </row>
    <row r="6" spans="1:8" s="13" customFormat="1" ht="18.75" customHeight="1">
      <c r="A6" s="310"/>
      <c r="B6" s="310"/>
      <c r="C6" s="304"/>
      <c r="D6" s="304"/>
      <c r="E6" s="313"/>
      <c r="F6" s="304"/>
      <c r="G6" s="313"/>
      <c r="H6" s="301"/>
    </row>
    <row r="7" spans="1:8" s="13" customFormat="1" ht="18.75" customHeight="1">
      <c r="A7" s="289" t="s">
        <v>57</v>
      </c>
      <c r="B7" s="289"/>
      <c r="C7" s="22">
        <v>3161</v>
      </c>
      <c r="D7" s="22">
        <v>738</v>
      </c>
      <c r="E7" s="22">
        <v>680</v>
      </c>
      <c r="F7" s="22">
        <v>712</v>
      </c>
      <c r="G7" s="22">
        <v>238</v>
      </c>
      <c r="H7" s="17">
        <v>1711</v>
      </c>
    </row>
    <row r="8" spans="1:8" s="214" customFormat="1" ht="18.75" customHeight="1">
      <c r="A8" s="288" t="s">
        <v>95</v>
      </c>
      <c r="B8" s="288"/>
      <c r="C8" s="210">
        <f aca="true" t="shared" si="0" ref="C8:H8">SUM(C9:C19)</f>
        <v>2615</v>
      </c>
      <c r="D8" s="210">
        <f t="shared" si="0"/>
        <v>685</v>
      </c>
      <c r="E8" s="210">
        <f t="shared" si="0"/>
        <v>612</v>
      </c>
      <c r="F8" s="210">
        <f t="shared" si="0"/>
        <v>491</v>
      </c>
      <c r="G8" s="210">
        <f t="shared" si="0"/>
        <v>147</v>
      </c>
      <c r="H8" s="213">
        <f t="shared" si="0"/>
        <v>1439</v>
      </c>
    </row>
    <row r="9" spans="1:8" s="13" customFormat="1" ht="18.75" customHeight="1">
      <c r="A9" s="101"/>
      <c r="B9" s="171" t="s">
        <v>99</v>
      </c>
      <c r="C9" s="69">
        <v>105</v>
      </c>
      <c r="D9" s="22">
        <v>16</v>
      </c>
      <c r="E9" s="22">
        <v>12</v>
      </c>
      <c r="F9" s="22">
        <v>20</v>
      </c>
      <c r="G9" s="22">
        <v>7</v>
      </c>
      <c r="H9" s="17">
        <v>69</v>
      </c>
    </row>
    <row r="10" spans="1:8" s="13" customFormat="1" ht="18.75" customHeight="1">
      <c r="A10" s="101"/>
      <c r="B10" s="18" t="s">
        <v>209</v>
      </c>
      <c r="C10" s="69">
        <v>408</v>
      </c>
      <c r="D10" s="22">
        <v>100</v>
      </c>
      <c r="E10" s="22">
        <v>89</v>
      </c>
      <c r="F10" s="22">
        <v>79</v>
      </c>
      <c r="G10" s="22">
        <v>23</v>
      </c>
      <c r="H10" s="17">
        <v>229</v>
      </c>
    </row>
    <row r="11" spans="1:8" s="13" customFormat="1" ht="18.75" customHeight="1">
      <c r="A11" s="101"/>
      <c r="B11" s="18" t="s">
        <v>152</v>
      </c>
      <c r="C11" s="69">
        <v>480</v>
      </c>
      <c r="D11" s="22">
        <v>163</v>
      </c>
      <c r="E11" s="22">
        <v>145</v>
      </c>
      <c r="F11" s="22">
        <v>109</v>
      </c>
      <c r="G11" s="22">
        <v>39</v>
      </c>
      <c r="H11" s="17">
        <v>208</v>
      </c>
    </row>
    <row r="12" spans="1:8" s="13" customFormat="1" ht="18.75" customHeight="1">
      <c r="A12" s="101"/>
      <c r="B12" s="18" t="s">
        <v>153</v>
      </c>
      <c r="C12" s="69">
        <v>349</v>
      </c>
      <c r="D12" s="22">
        <v>114</v>
      </c>
      <c r="E12" s="22">
        <v>106</v>
      </c>
      <c r="F12" s="22">
        <v>53</v>
      </c>
      <c r="G12" s="22">
        <v>14</v>
      </c>
      <c r="H12" s="17">
        <v>182</v>
      </c>
    </row>
    <row r="13" spans="1:8" s="13" customFormat="1" ht="18.75" customHeight="1">
      <c r="A13" s="101"/>
      <c r="B13" s="18" t="s">
        <v>149</v>
      </c>
      <c r="C13" s="69">
        <v>397</v>
      </c>
      <c r="D13" s="22">
        <v>127</v>
      </c>
      <c r="E13" s="22">
        <v>116</v>
      </c>
      <c r="F13" s="22">
        <v>67</v>
      </c>
      <c r="G13" s="22">
        <v>18</v>
      </c>
      <c r="H13" s="17">
        <v>203</v>
      </c>
    </row>
    <row r="14" spans="1:8" s="13" customFormat="1" ht="18.75" customHeight="1">
      <c r="A14" s="101"/>
      <c r="B14" s="18" t="s">
        <v>210</v>
      </c>
      <c r="C14" s="69">
        <v>181</v>
      </c>
      <c r="D14" s="22">
        <v>44</v>
      </c>
      <c r="E14" s="22">
        <v>41</v>
      </c>
      <c r="F14" s="22">
        <v>34</v>
      </c>
      <c r="G14" s="22">
        <v>12</v>
      </c>
      <c r="H14" s="17">
        <v>103</v>
      </c>
    </row>
    <row r="15" spans="1:8" s="13" customFormat="1" ht="18.75" customHeight="1">
      <c r="A15" s="101"/>
      <c r="B15" s="18" t="s">
        <v>211</v>
      </c>
      <c r="C15" s="69">
        <v>187</v>
      </c>
      <c r="D15" s="22">
        <v>40</v>
      </c>
      <c r="E15" s="22">
        <v>36</v>
      </c>
      <c r="F15" s="22">
        <v>37</v>
      </c>
      <c r="G15" s="22">
        <v>15</v>
      </c>
      <c r="H15" s="17">
        <v>110</v>
      </c>
    </row>
    <row r="16" spans="1:8" s="13" customFormat="1" ht="18.75" customHeight="1">
      <c r="A16" s="101"/>
      <c r="B16" s="18" t="s">
        <v>150</v>
      </c>
      <c r="C16" s="69">
        <v>299</v>
      </c>
      <c r="D16" s="22">
        <v>55</v>
      </c>
      <c r="E16" s="22">
        <v>47</v>
      </c>
      <c r="F16" s="22">
        <v>55</v>
      </c>
      <c r="G16" s="22">
        <v>11</v>
      </c>
      <c r="H16" s="17">
        <v>189</v>
      </c>
    </row>
    <row r="17" spans="1:8" s="13" customFormat="1" ht="18.75" customHeight="1">
      <c r="A17" s="101"/>
      <c r="B17" s="18" t="s">
        <v>151</v>
      </c>
      <c r="C17" s="69">
        <v>50</v>
      </c>
      <c r="D17" s="22">
        <v>12</v>
      </c>
      <c r="E17" s="22">
        <v>11</v>
      </c>
      <c r="F17" s="22">
        <v>5</v>
      </c>
      <c r="G17" s="22">
        <v>1</v>
      </c>
      <c r="H17" s="17">
        <v>33</v>
      </c>
    </row>
    <row r="18" spans="1:8" s="13" customFormat="1" ht="18.75" customHeight="1">
      <c r="A18" s="101"/>
      <c r="B18" s="18" t="s">
        <v>212</v>
      </c>
      <c r="C18" s="69">
        <v>157</v>
      </c>
      <c r="D18" s="22">
        <v>14</v>
      </c>
      <c r="E18" s="22">
        <v>9</v>
      </c>
      <c r="F18" s="22">
        <v>31</v>
      </c>
      <c r="G18" s="22">
        <v>6</v>
      </c>
      <c r="H18" s="17">
        <v>112</v>
      </c>
    </row>
    <row r="19" spans="1:8" s="13" customFormat="1" ht="18.75" customHeight="1">
      <c r="A19" s="103"/>
      <c r="B19" s="19" t="s">
        <v>165</v>
      </c>
      <c r="C19" s="87">
        <v>2</v>
      </c>
      <c r="D19" s="173" t="s">
        <v>178</v>
      </c>
      <c r="E19" s="134" t="s">
        <v>178</v>
      </c>
      <c r="F19" s="23">
        <v>1</v>
      </c>
      <c r="G19" s="23">
        <v>1</v>
      </c>
      <c r="H19" s="24">
        <v>1</v>
      </c>
    </row>
    <row r="20" spans="1:8" s="13" customFormat="1" ht="18.75" customHeight="1">
      <c r="A20" s="101"/>
      <c r="B20" s="130"/>
      <c r="C20" s="1"/>
      <c r="D20" s="69"/>
      <c r="E20" s="69"/>
      <c r="F20" s="69"/>
      <c r="G20" s="69"/>
      <c r="H20" s="69"/>
    </row>
    <row r="21" spans="1:8" s="13" customFormat="1" ht="18.75" customHeight="1">
      <c r="A21" s="311" t="s">
        <v>215</v>
      </c>
      <c r="B21" s="311"/>
      <c r="C21" s="27"/>
      <c r="D21" s="27"/>
      <c r="E21" s="27"/>
      <c r="F21" s="27"/>
      <c r="G21" s="27"/>
      <c r="H21" s="27"/>
    </row>
    <row r="22" spans="1:8" s="13" customFormat="1" ht="18.75" customHeight="1">
      <c r="A22" s="247" t="s">
        <v>221</v>
      </c>
      <c r="B22" s="38"/>
      <c r="C22" s="38"/>
      <c r="D22" s="38"/>
      <c r="E22" s="38"/>
      <c r="F22" s="38"/>
      <c r="G22" s="38"/>
      <c r="H22" s="252" t="s">
        <v>90</v>
      </c>
    </row>
    <row r="23" spans="1:8" s="13" customFormat="1" ht="18.75" customHeight="1">
      <c r="A23" s="308" t="s">
        <v>77</v>
      </c>
      <c r="B23" s="308"/>
      <c r="C23" s="302" t="s">
        <v>52</v>
      </c>
      <c r="D23" s="305" t="s">
        <v>78</v>
      </c>
      <c r="E23" s="34"/>
      <c r="F23" s="305" t="s">
        <v>53</v>
      </c>
      <c r="G23" s="52"/>
      <c r="H23" s="312" t="s">
        <v>54</v>
      </c>
    </row>
    <row r="24" spans="1:8" s="13" customFormat="1" ht="18.75" customHeight="1">
      <c r="A24" s="309"/>
      <c r="B24" s="309"/>
      <c r="C24" s="303"/>
      <c r="D24" s="303"/>
      <c r="E24" s="315" t="s">
        <v>55</v>
      </c>
      <c r="F24" s="303"/>
      <c r="G24" s="315" t="s">
        <v>56</v>
      </c>
      <c r="H24" s="300"/>
    </row>
    <row r="25" spans="1:9" s="13" customFormat="1" ht="18.75" customHeight="1">
      <c r="A25" s="310"/>
      <c r="B25" s="310"/>
      <c r="C25" s="304"/>
      <c r="D25" s="304"/>
      <c r="E25" s="313"/>
      <c r="F25" s="304"/>
      <c r="G25" s="313"/>
      <c r="H25" s="301"/>
      <c r="I25" s="1"/>
    </row>
    <row r="26" spans="1:9" s="13" customFormat="1" ht="18.75" customHeight="1">
      <c r="A26" s="289" t="s">
        <v>57</v>
      </c>
      <c r="B26" s="289"/>
      <c r="C26" s="22">
        <v>718</v>
      </c>
      <c r="D26" s="22">
        <v>112</v>
      </c>
      <c r="E26" s="22">
        <v>104</v>
      </c>
      <c r="F26" s="22">
        <v>218</v>
      </c>
      <c r="G26" s="22">
        <v>57</v>
      </c>
      <c r="H26" s="17">
        <v>388</v>
      </c>
      <c r="I26" s="1"/>
    </row>
    <row r="27" spans="1:9" s="214" customFormat="1" ht="18.75" customHeight="1">
      <c r="A27" s="288" t="s">
        <v>95</v>
      </c>
      <c r="B27" s="288"/>
      <c r="C27" s="210">
        <f aca="true" t="shared" si="1" ref="C27:H27">SUM(C28:C31)</f>
        <v>618</v>
      </c>
      <c r="D27" s="210">
        <f t="shared" si="1"/>
        <v>112</v>
      </c>
      <c r="E27" s="210">
        <f t="shared" si="1"/>
        <v>93</v>
      </c>
      <c r="F27" s="210">
        <f t="shared" si="1"/>
        <v>154</v>
      </c>
      <c r="G27" s="210">
        <f t="shared" si="1"/>
        <v>32</v>
      </c>
      <c r="H27" s="212">
        <f t="shared" si="1"/>
        <v>352</v>
      </c>
      <c r="I27" s="215"/>
    </row>
    <row r="28" spans="1:8" s="13" customFormat="1" ht="18.75" customHeight="1">
      <c r="A28" s="101"/>
      <c r="B28" s="171" t="s">
        <v>98</v>
      </c>
      <c r="C28" s="13">
        <v>159</v>
      </c>
      <c r="D28" s="22">
        <v>21</v>
      </c>
      <c r="E28" s="22">
        <v>20</v>
      </c>
      <c r="F28" s="22">
        <v>39</v>
      </c>
      <c r="G28" s="22">
        <v>10</v>
      </c>
      <c r="H28" s="17">
        <v>99</v>
      </c>
    </row>
    <row r="29" spans="1:8" s="13" customFormat="1" ht="18.75" customHeight="1">
      <c r="A29" s="101"/>
      <c r="B29" s="29" t="s">
        <v>147</v>
      </c>
      <c r="C29" s="13">
        <v>220</v>
      </c>
      <c r="D29" s="22">
        <v>47</v>
      </c>
      <c r="E29" s="22">
        <v>37</v>
      </c>
      <c r="F29" s="22">
        <v>61</v>
      </c>
      <c r="G29" s="22">
        <v>7</v>
      </c>
      <c r="H29" s="17">
        <v>112</v>
      </c>
    </row>
    <row r="30" spans="1:8" s="13" customFormat="1" ht="18.75" customHeight="1">
      <c r="A30" s="101"/>
      <c r="B30" s="18" t="s">
        <v>146</v>
      </c>
      <c r="C30" s="13">
        <v>118</v>
      </c>
      <c r="D30" s="22">
        <v>17</v>
      </c>
      <c r="E30" s="22">
        <v>15</v>
      </c>
      <c r="F30" s="22">
        <v>28</v>
      </c>
      <c r="G30" s="22">
        <v>7</v>
      </c>
      <c r="H30" s="17">
        <v>73</v>
      </c>
    </row>
    <row r="31" spans="1:53" s="38" customFormat="1" ht="18" customHeight="1">
      <c r="A31" s="103"/>
      <c r="B31" s="395" t="s">
        <v>145</v>
      </c>
      <c r="C31" s="95">
        <v>121</v>
      </c>
      <c r="D31" s="23">
        <v>27</v>
      </c>
      <c r="E31" s="23">
        <v>21</v>
      </c>
      <c r="F31" s="23">
        <v>26</v>
      </c>
      <c r="G31" s="23">
        <v>8</v>
      </c>
      <c r="H31" s="24">
        <v>68</v>
      </c>
      <c r="J31" s="41"/>
      <c r="K31" s="41"/>
      <c r="L31" s="41"/>
      <c r="T31" s="66"/>
      <c r="U31" s="66"/>
      <c r="X31" s="60"/>
      <c r="Y31" s="60"/>
      <c r="Z31" s="60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</row>
    <row r="32" spans="1:8" ht="18.75" customHeight="1">
      <c r="A32" s="247" t="s">
        <v>170</v>
      </c>
      <c r="B32" s="130"/>
      <c r="C32" s="194"/>
      <c r="D32" s="194"/>
      <c r="E32" s="194"/>
      <c r="F32" s="194"/>
      <c r="G32" s="194"/>
      <c r="H32" s="194"/>
    </row>
    <row r="33" ht="15" customHeight="1"/>
    <row r="34" ht="40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mergeCells count="21">
    <mergeCell ref="C23:C25"/>
    <mergeCell ref="D23:D25"/>
    <mergeCell ref="F23:F25"/>
    <mergeCell ref="H23:H25"/>
    <mergeCell ref="E24:E25"/>
    <mergeCell ref="G24:G25"/>
    <mergeCell ref="A27:B27"/>
    <mergeCell ref="A8:B8"/>
    <mergeCell ref="A7:B7"/>
    <mergeCell ref="A23:B25"/>
    <mergeCell ref="A21:B21"/>
    <mergeCell ref="A26:B26"/>
    <mergeCell ref="A1:H1"/>
    <mergeCell ref="H4:H6"/>
    <mergeCell ref="C4:C6"/>
    <mergeCell ref="D4:D6"/>
    <mergeCell ref="E5:E6"/>
    <mergeCell ref="F4:F6"/>
    <mergeCell ref="G5:G6"/>
    <mergeCell ref="A4:B6"/>
    <mergeCell ref="A2:B2"/>
  </mergeCells>
  <printOptions/>
  <pageMargins left="0.79" right="0.74" top="0.77" bottom="0.9055118110236221" header="0.66" footer="0.8267716535433072"/>
  <pageSetup fitToHeight="2" fitToWidth="2" horizontalDpi="300" verticalDpi="300" orientation="portrait" paperSize="9" r:id="rId1"/>
  <headerFooter alignWithMargins="0">
    <oddHeader>&amp;L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5"/>
  <sheetViews>
    <sheetView workbookViewId="0" topLeftCell="A1">
      <selection activeCell="A1" sqref="A1:P1"/>
    </sheetView>
  </sheetViews>
  <sheetFormatPr defaultColWidth="9.00390625" defaultRowHeight="13.5"/>
  <cols>
    <col min="1" max="1" width="3.125" style="28" customWidth="1"/>
    <col min="2" max="2" width="12.00390625" style="28" customWidth="1"/>
    <col min="3" max="3" width="6.50390625" style="188" customWidth="1"/>
    <col min="4" max="4" width="4.625" style="188" customWidth="1"/>
    <col min="5" max="5" width="5.50390625" style="188" customWidth="1"/>
    <col min="6" max="16" width="5.125" style="188" customWidth="1"/>
    <col min="17" max="16384" width="9.00390625" style="28" customWidth="1"/>
  </cols>
  <sheetData>
    <row r="1" spans="1:16" ht="30" customHeight="1">
      <c r="A1" s="341" t="s">
        <v>115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</row>
    <row r="2" spans="1:16" ht="20.25" customHeight="1">
      <c r="A2" s="311" t="s">
        <v>214</v>
      </c>
      <c r="B2" s="311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s="38" customFormat="1" ht="17.25" customHeight="1">
      <c r="A3" s="247" t="s">
        <v>116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292" t="s">
        <v>91</v>
      </c>
      <c r="O3" s="292"/>
      <c r="P3" s="292"/>
    </row>
    <row r="4" spans="1:16" s="38" customFormat="1" ht="46.5" customHeight="1">
      <c r="A4" s="291" t="s">
        <v>114</v>
      </c>
      <c r="B4" s="291"/>
      <c r="C4" s="178" t="s">
        <v>58</v>
      </c>
      <c r="D4" s="178" t="s">
        <v>5</v>
      </c>
      <c r="E4" s="178" t="s">
        <v>100</v>
      </c>
      <c r="F4" s="178" t="s">
        <v>59</v>
      </c>
      <c r="G4" s="178" t="s">
        <v>60</v>
      </c>
      <c r="H4" s="178" t="s">
        <v>61</v>
      </c>
      <c r="I4" s="178" t="s">
        <v>62</v>
      </c>
      <c r="J4" s="178" t="s">
        <v>63</v>
      </c>
      <c r="K4" s="178" t="s">
        <v>64</v>
      </c>
      <c r="L4" s="178" t="s">
        <v>65</v>
      </c>
      <c r="M4" s="178" t="s">
        <v>66</v>
      </c>
      <c r="N4" s="178" t="s">
        <v>67</v>
      </c>
      <c r="O4" s="178" t="s">
        <v>68</v>
      </c>
      <c r="P4" s="179" t="s">
        <v>84</v>
      </c>
    </row>
    <row r="5" spans="1:18" s="38" customFormat="1" ht="18" customHeight="1">
      <c r="A5" s="290" t="s">
        <v>22</v>
      </c>
      <c r="B5" s="290"/>
      <c r="C5" s="180">
        <v>3161</v>
      </c>
      <c r="D5" s="180">
        <v>271</v>
      </c>
      <c r="E5" s="180">
        <v>968</v>
      </c>
      <c r="F5" s="180">
        <v>636</v>
      </c>
      <c r="G5" s="180">
        <v>418</v>
      </c>
      <c r="H5" s="180">
        <v>152</v>
      </c>
      <c r="I5" s="180">
        <v>154</v>
      </c>
      <c r="J5" s="180">
        <v>136</v>
      </c>
      <c r="K5" s="180">
        <v>131</v>
      </c>
      <c r="L5" s="180">
        <v>128</v>
      </c>
      <c r="M5" s="180">
        <v>80</v>
      </c>
      <c r="N5" s="180">
        <v>58</v>
      </c>
      <c r="O5" s="180">
        <v>21</v>
      </c>
      <c r="P5" s="181">
        <v>8</v>
      </c>
      <c r="Q5" s="174"/>
      <c r="R5" s="41"/>
    </row>
    <row r="6" spans="1:18" s="221" customFormat="1" ht="18" customHeight="1">
      <c r="A6" s="294" t="s">
        <v>95</v>
      </c>
      <c r="B6" s="294"/>
      <c r="C6" s="217">
        <f>SUM(C7:C17)</f>
        <v>2615</v>
      </c>
      <c r="D6" s="217">
        <f aca="true" t="shared" si="0" ref="D6:P6">SUM(D7:D17)</f>
        <v>259</v>
      </c>
      <c r="E6" s="217">
        <f t="shared" si="0"/>
        <v>744</v>
      </c>
      <c r="F6" s="217">
        <f t="shared" si="0"/>
        <v>483</v>
      </c>
      <c r="G6" s="217">
        <f t="shared" si="0"/>
        <v>328</v>
      </c>
      <c r="H6" s="217">
        <f t="shared" si="0"/>
        <v>121</v>
      </c>
      <c r="I6" s="217">
        <f t="shared" si="0"/>
        <v>137</v>
      </c>
      <c r="J6" s="217">
        <f t="shared" si="0"/>
        <v>119</v>
      </c>
      <c r="K6" s="217">
        <f t="shared" si="0"/>
        <v>117</v>
      </c>
      <c r="L6" s="217">
        <f t="shared" si="0"/>
        <v>129</v>
      </c>
      <c r="M6" s="217">
        <f t="shared" si="0"/>
        <v>74</v>
      </c>
      <c r="N6" s="217">
        <f t="shared" si="0"/>
        <v>68</v>
      </c>
      <c r="O6" s="217">
        <f t="shared" si="0"/>
        <v>26</v>
      </c>
      <c r="P6" s="218">
        <f t="shared" si="0"/>
        <v>10</v>
      </c>
      <c r="Q6" s="219"/>
      <c r="R6" s="220"/>
    </row>
    <row r="7" spans="1:18" s="38" customFormat="1" ht="18" customHeight="1">
      <c r="A7" s="90"/>
      <c r="B7" s="171" t="s">
        <v>99</v>
      </c>
      <c r="C7" s="180">
        <v>105</v>
      </c>
      <c r="D7" s="180">
        <v>17</v>
      </c>
      <c r="E7" s="180">
        <v>42</v>
      </c>
      <c r="F7" s="180">
        <v>25</v>
      </c>
      <c r="G7" s="180">
        <v>9</v>
      </c>
      <c r="H7" s="180">
        <v>6</v>
      </c>
      <c r="I7" s="62">
        <v>3</v>
      </c>
      <c r="J7" s="180">
        <v>1</v>
      </c>
      <c r="K7" s="180">
        <v>1</v>
      </c>
      <c r="L7" s="180">
        <v>1</v>
      </c>
      <c r="M7" s="165" t="s">
        <v>178</v>
      </c>
      <c r="N7" s="165" t="s">
        <v>178</v>
      </c>
      <c r="O7" s="165" t="s">
        <v>178</v>
      </c>
      <c r="P7" s="182" t="s">
        <v>178</v>
      </c>
      <c r="Q7" s="175"/>
      <c r="R7" s="41"/>
    </row>
    <row r="8" spans="1:18" s="38" customFormat="1" ht="18" customHeight="1">
      <c r="A8" s="90"/>
      <c r="B8" s="18" t="s">
        <v>209</v>
      </c>
      <c r="C8" s="180">
        <v>408</v>
      </c>
      <c r="D8" s="180">
        <v>31</v>
      </c>
      <c r="E8" s="180">
        <v>138</v>
      </c>
      <c r="F8" s="180">
        <v>72</v>
      </c>
      <c r="G8" s="180">
        <v>71</v>
      </c>
      <c r="H8" s="180">
        <v>22</v>
      </c>
      <c r="I8" s="180">
        <v>23</v>
      </c>
      <c r="J8" s="180">
        <v>11</v>
      </c>
      <c r="K8" s="180">
        <v>11</v>
      </c>
      <c r="L8" s="180">
        <v>15</v>
      </c>
      <c r="M8" s="180">
        <v>5</v>
      </c>
      <c r="N8" s="180">
        <v>5</v>
      </c>
      <c r="O8" s="181">
        <v>3</v>
      </c>
      <c r="P8" s="181">
        <v>1</v>
      </c>
      <c r="Q8" s="175"/>
      <c r="R8" s="41"/>
    </row>
    <row r="9" spans="1:18" s="38" customFormat="1" ht="18" customHeight="1">
      <c r="A9" s="90"/>
      <c r="B9" s="18" t="s">
        <v>152</v>
      </c>
      <c r="C9" s="180">
        <v>480</v>
      </c>
      <c r="D9" s="180">
        <v>36</v>
      </c>
      <c r="E9" s="180">
        <v>93</v>
      </c>
      <c r="F9" s="180">
        <v>87</v>
      </c>
      <c r="G9" s="180">
        <v>87</v>
      </c>
      <c r="H9" s="180">
        <v>35</v>
      </c>
      <c r="I9" s="180">
        <v>27</v>
      </c>
      <c r="J9" s="180">
        <v>25</v>
      </c>
      <c r="K9" s="180">
        <v>24</v>
      </c>
      <c r="L9" s="180">
        <v>26</v>
      </c>
      <c r="M9" s="180">
        <v>15</v>
      </c>
      <c r="N9" s="180">
        <v>16</v>
      </c>
      <c r="O9" s="181">
        <v>6</v>
      </c>
      <c r="P9" s="181">
        <v>3</v>
      </c>
      <c r="Q9" s="175"/>
      <c r="R9" s="41"/>
    </row>
    <row r="10" spans="1:18" s="38" customFormat="1" ht="18" customHeight="1">
      <c r="A10" s="90"/>
      <c r="B10" s="18" t="s">
        <v>153</v>
      </c>
      <c r="C10" s="180">
        <v>349</v>
      </c>
      <c r="D10" s="180">
        <v>31</v>
      </c>
      <c r="E10" s="180">
        <v>84</v>
      </c>
      <c r="F10" s="180">
        <v>60</v>
      </c>
      <c r="G10" s="180">
        <v>38</v>
      </c>
      <c r="H10" s="180">
        <v>9</v>
      </c>
      <c r="I10" s="180">
        <v>18</v>
      </c>
      <c r="J10" s="180">
        <v>20</v>
      </c>
      <c r="K10" s="180">
        <v>17</v>
      </c>
      <c r="L10" s="180">
        <v>26</v>
      </c>
      <c r="M10" s="180">
        <v>18</v>
      </c>
      <c r="N10" s="180">
        <v>21</v>
      </c>
      <c r="O10" s="181">
        <v>2</v>
      </c>
      <c r="P10" s="181">
        <v>5</v>
      </c>
      <c r="Q10" s="175"/>
      <c r="R10" s="41"/>
    </row>
    <row r="11" spans="1:18" s="38" customFormat="1" ht="18" customHeight="1">
      <c r="A11" s="90"/>
      <c r="B11" s="18" t="s">
        <v>149</v>
      </c>
      <c r="C11" s="180">
        <v>397</v>
      </c>
      <c r="D11" s="180">
        <v>35</v>
      </c>
      <c r="E11" s="180">
        <v>91</v>
      </c>
      <c r="F11" s="180">
        <v>70</v>
      </c>
      <c r="G11" s="180">
        <v>36</v>
      </c>
      <c r="H11" s="180">
        <v>18</v>
      </c>
      <c r="I11" s="180">
        <v>26</v>
      </c>
      <c r="J11" s="180">
        <v>18</v>
      </c>
      <c r="K11" s="180">
        <v>30</v>
      </c>
      <c r="L11" s="180">
        <v>35</v>
      </c>
      <c r="M11" s="180">
        <v>22</v>
      </c>
      <c r="N11" s="180">
        <v>13</v>
      </c>
      <c r="O11" s="181">
        <v>2</v>
      </c>
      <c r="P11" s="181">
        <v>1</v>
      </c>
      <c r="Q11" s="175"/>
      <c r="R11" s="41"/>
    </row>
    <row r="12" spans="1:18" s="38" customFormat="1" ht="18" customHeight="1">
      <c r="A12" s="90"/>
      <c r="B12" s="18" t="s">
        <v>210</v>
      </c>
      <c r="C12" s="180">
        <v>181</v>
      </c>
      <c r="D12" s="180">
        <v>17</v>
      </c>
      <c r="E12" s="180">
        <v>52</v>
      </c>
      <c r="F12" s="180">
        <v>35</v>
      </c>
      <c r="G12" s="180">
        <v>16</v>
      </c>
      <c r="H12" s="180">
        <v>8</v>
      </c>
      <c r="I12" s="180">
        <v>10</v>
      </c>
      <c r="J12" s="180">
        <v>5</v>
      </c>
      <c r="K12" s="180">
        <v>10</v>
      </c>
      <c r="L12" s="180">
        <v>10</v>
      </c>
      <c r="M12" s="180">
        <v>9</v>
      </c>
      <c r="N12" s="180">
        <v>4</v>
      </c>
      <c r="O12" s="181">
        <v>5</v>
      </c>
      <c r="P12" s="182" t="s">
        <v>178</v>
      </c>
      <c r="Q12" s="175"/>
      <c r="R12" s="41"/>
    </row>
    <row r="13" spans="1:18" s="38" customFormat="1" ht="18" customHeight="1">
      <c r="A13" s="90"/>
      <c r="B13" s="18" t="s">
        <v>211</v>
      </c>
      <c r="C13" s="180">
        <v>187</v>
      </c>
      <c r="D13" s="180">
        <v>36</v>
      </c>
      <c r="E13" s="180">
        <v>55</v>
      </c>
      <c r="F13" s="180">
        <v>25</v>
      </c>
      <c r="G13" s="180">
        <v>15</v>
      </c>
      <c r="H13" s="180">
        <v>10</v>
      </c>
      <c r="I13" s="180">
        <v>10</v>
      </c>
      <c r="J13" s="180">
        <v>14</v>
      </c>
      <c r="K13" s="180">
        <v>6</v>
      </c>
      <c r="L13" s="180">
        <v>9</v>
      </c>
      <c r="M13" s="165" t="s">
        <v>178</v>
      </c>
      <c r="N13" s="180">
        <v>5</v>
      </c>
      <c r="O13" s="181">
        <v>2</v>
      </c>
      <c r="P13" s="182" t="s">
        <v>178</v>
      </c>
      <c r="Q13" s="175"/>
      <c r="R13" s="41"/>
    </row>
    <row r="14" spans="1:18" s="38" customFormat="1" ht="18" customHeight="1">
      <c r="A14" s="90"/>
      <c r="B14" s="18" t="s">
        <v>150</v>
      </c>
      <c r="C14" s="180">
        <v>299</v>
      </c>
      <c r="D14" s="180">
        <v>31</v>
      </c>
      <c r="E14" s="180">
        <v>99</v>
      </c>
      <c r="F14" s="180">
        <v>73</v>
      </c>
      <c r="G14" s="180">
        <v>31</v>
      </c>
      <c r="H14" s="180">
        <v>3</v>
      </c>
      <c r="I14" s="180">
        <v>12</v>
      </c>
      <c r="J14" s="180">
        <v>13</v>
      </c>
      <c r="K14" s="180">
        <v>16</v>
      </c>
      <c r="L14" s="180">
        <v>7</v>
      </c>
      <c r="M14" s="180">
        <v>5</v>
      </c>
      <c r="N14" s="180">
        <v>4</v>
      </c>
      <c r="O14" s="181">
        <v>5</v>
      </c>
      <c r="P14" s="182" t="s">
        <v>178</v>
      </c>
      <c r="Q14" s="175"/>
      <c r="R14" s="41"/>
    </row>
    <row r="15" spans="1:18" s="38" customFormat="1" ht="18" customHeight="1">
      <c r="A15" s="90"/>
      <c r="B15" s="18" t="s">
        <v>151</v>
      </c>
      <c r="C15" s="180">
        <v>50</v>
      </c>
      <c r="D15" s="180">
        <v>5</v>
      </c>
      <c r="E15" s="180">
        <v>9</v>
      </c>
      <c r="F15" s="180">
        <v>5</v>
      </c>
      <c r="G15" s="180">
        <v>7</v>
      </c>
      <c r="H15" s="180">
        <v>7</v>
      </c>
      <c r="I15" s="180">
        <v>7</v>
      </c>
      <c r="J15" s="180">
        <v>7</v>
      </c>
      <c r="K15" s="180">
        <v>2</v>
      </c>
      <c r="L15" s="165" t="s">
        <v>178</v>
      </c>
      <c r="M15" s="165" t="s">
        <v>178</v>
      </c>
      <c r="N15" s="165" t="s">
        <v>178</v>
      </c>
      <c r="O15" s="181">
        <v>1</v>
      </c>
      <c r="P15" s="182" t="s">
        <v>178</v>
      </c>
      <c r="Q15" s="175"/>
      <c r="R15" s="41"/>
    </row>
    <row r="16" spans="1:18" s="38" customFormat="1" ht="18" customHeight="1">
      <c r="A16" s="90"/>
      <c r="B16" s="18" t="s">
        <v>212</v>
      </c>
      <c r="C16" s="180">
        <v>157</v>
      </c>
      <c r="D16" s="180">
        <v>20</v>
      </c>
      <c r="E16" s="180">
        <v>80</v>
      </c>
      <c r="F16" s="180">
        <v>31</v>
      </c>
      <c r="G16" s="180">
        <v>17</v>
      </c>
      <c r="H16" s="180">
        <v>3</v>
      </c>
      <c r="I16" s="180">
        <v>1</v>
      </c>
      <c r="J16" s="180">
        <v>5</v>
      </c>
      <c r="K16" s="165" t="s">
        <v>178</v>
      </c>
      <c r="L16" s="165" t="s">
        <v>178</v>
      </c>
      <c r="M16" s="165" t="s">
        <v>178</v>
      </c>
      <c r="N16" s="165" t="s">
        <v>178</v>
      </c>
      <c r="O16" s="165" t="s">
        <v>178</v>
      </c>
      <c r="P16" s="182" t="s">
        <v>178</v>
      </c>
      <c r="Q16" s="175"/>
      <c r="R16" s="41"/>
    </row>
    <row r="17" spans="1:18" s="38" customFormat="1" ht="18" customHeight="1">
      <c r="A17" s="92"/>
      <c r="B17" s="19" t="s">
        <v>165</v>
      </c>
      <c r="C17" s="183">
        <v>2</v>
      </c>
      <c r="D17" s="184" t="s">
        <v>178</v>
      </c>
      <c r="E17" s="183">
        <v>1</v>
      </c>
      <c r="F17" s="184" t="s">
        <v>178</v>
      </c>
      <c r="G17" s="183">
        <v>1</v>
      </c>
      <c r="H17" s="184" t="s">
        <v>178</v>
      </c>
      <c r="I17" s="184" t="s">
        <v>178</v>
      </c>
      <c r="J17" s="184" t="s">
        <v>178</v>
      </c>
      <c r="K17" s="184" t="s">
        <v>178</v>
      </c>
      <c r="L17" s="184" t="s">
        <v>178</v>
      </c>
      <c r="M17" s="184" t="s">
        <v>178</v>
      </c>
      <c r="N17" s="184" t="s">
        <v>178</v>
      </c>
      <c r="O17" s="184" t="s">
        <v>178</v>
      </c>
      <c r="P17" s="185" t="s">
        <v>178</v>
      </c>
      <c r="Q17" s="176"/>
      <c r="R17" s="41"/>
    </row>
    <row r="18" spans="1:18" s="38" customFormat="1" ht="18" customHeight="1">
      <c r="A18" s="90"/>
      <c r="B18" s="90"/>
      <c r="C18" s="186"/>
      <c r="D18" s="186"/>
      <c r="E18" s="186"/>
      <c r="F18" s="186"/>
      <c r="G18" s="186"/>
      <c r="H18" s="186"/>
      <c r="I18" s="186"/>
      <c r="J18" s="186"/>
      <c r="K18" s="186"/>
      <c r="L18" s="132"/>
      <c r="M18" s="132"/>
      <c r="N18" s="132"/>
      <c r="O18" s="186"/>
      <c r="P18" s="132"/>
      <c r="Q18" s="67"/>
      <c r="R18" s="41"/>
    </row>
    <row r="19" spans="1:16" ht="20.25" customHeight="1">
      <c r="A19" s="311" t="s">
        <v>215</v>
      </c>
      <c r="B19" s="311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</row>
    <row r="20" spans="1:16" s="38" customFormat="1" ht="17.25" customHeight="1">
      <c r="A20" s="247" t="s">
        <v>116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292" t="s">
        <v>91</v>
      </c>
      <c r="O20" s="292"/>
      <c r="P20" s="292"/>
    </row>
    <row r="21" spans="1:16" s="38" customFormat="1" ht="46.5" customHeight="1">
      <c r="A21" s="291" t="s">
        <v>114</v>
      </c>
      <c r="B21" s="291"/>
      <c r="C21" s="178" t="s">
        <v>58</v>
      </c>
      <c r="D21" s="178" t="s">
        <v>5</v>
      </c>
      <c r="E21" s="178" t="s">
        <v>100</v>
      </c>
      <c r="F21" s="178" t="s">
        <v>59</v>
      </c>
      <c r="G21" s="178" t="s">
        <v>60</v>
      </c>
      <c r="H21" s="178" t="s">
        <v>61</v>
      </c>
      <c r="I21" s="178" t="s">
        <v>62</v>
      </c>
      <c r="J21" s="178" t="s">
        <v>63</v>
      </c>
      <c r="K21" s="178" t="s">
        <v>64</v>
      </c>
      <c r="L21" s="178" t="s">
        <v>65</v>
      </c>
      <c r="M21" s="178" t="s">
        <v>66</v>
      </c>
      <c r="N21" s="178" t="s">
        <v>67</v>
      </c>
      <c r="O21" s="178" t="s">
        <v>68</v>
      </c>
      <c r="P21" s="179" t="s">
        <v>84</v>
      </c>
    </row>
    <row r="22" spans="1:37" s="38" customFormat="1" ht="18" customHeight="1">
      <c r="A22" s="290" t="s">
        <v>22</v>
      </c>
      <c r="B22" s="290"/>
      <c r="C22" s="180">
        <v>718</v>
      </c>
      <c r="D22" s="180">
        <v>100</v>
      </c>
      <c r="E22" s="180">
        <v>266</v>
      </c>
      <c r="F22" s="180">
        <v>109</v>
      </c>
      <c r="G22" s="180">
        <v>85</v>
      </c>
      <c r="H22" s="180">
        <v>40</v>
      </c>
      <c r="I22" s="180">
        <v>31</v>
      </c>
      <c r="J22" s="180">
        <v>17</v>
      </c>
      <c r="K22" s="180">
        <v>20</v>
      </c>
      <c r="L22" s="180">
        <v>21</v>
      </c>
      <c r="M22" s="180">
        <v>16</v>
      </c>
      <c r="N22" s="180">
        <v>6</v>
      </c>
      <c r="O22" s="295">
        <v>7</v>
      </c>
      <c r="P22" s="296"/>
      <c r="Q22" s="41"/>
      <c r="R22" s="41"/>
      <c r="S22" s="297"/>
      <c r="T22" s="297"/>
      <c r="U22" s="297"/>
      <c r="V22" s="297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</row>
    <row r="23" spans="1:37" s="221" customFormat="1" ht="18" customHeight="1">
      <c r="A23" s="294" t="s">
        <v>95</v>
      </c>
      <c r="B23" s="294"/>
      <c r="C23" s="217">
        <v>618</v>
      </c>
      <c r="D23" s="217">
        <v>112</v>
      </c>
      <c r="E23" s="217">
        <v>161</v>
      </c>
      <c r="F23" s="217">
        <v>102</v>
      </c>
      <c r="G23" s="217">
        <v>106</v>
      </c>
      <c r="H23" s="217">
        <v>28</v>
      </c>
      <c r="I23" s="217">
        <v>18</v>
      </c>
      <c r="J23" s="217">
        <v>14</v>
      </c>
      <c r="K23" s="217">
        <v>20</v>
      </c>
      <c r="L23" s="217">
        <v>28</v>
      </c>
      <c r="M23" s="217">
        <v>12</v>
      </c>
      <c r="N23" s="217">
        <v>8</v>
      </c>
      <c r="O23" s="217">
        <v>6</v>
      </c>
      <c r="P23" s="218">
        <v>3</v>
      </c>
      <c r="Q23" s="220"/>
      <c r="R23" s="220"/>
      <c r="S23" s="216"/>
      <c r="T23" s="298"/>
      <c r="U23" s="298"/>
      <c r="V23" s="298"/>
      <c r="W23" s="222"/>
      <c r="X23" s="222"/>
      <c r="Y23" s="222"/>
      <c r="Z23" s="222"/>
      <c r="AA23" s="222"/>
      <c r="AB23" s="222"/>
      <c r="AC23" s="222"/>
      <c r="AD23" s="223"/>
      <c r="AE23" s="222"/>
      <c r="AF23" s="222"/>
      <c r="AG23" s="222"/>
      <c r="AH23" s="224"/>
      <c r="AI23" s="224"/>
      <c r="AJ23" s="224"/>
      <c r="AK23" s="224"/>
    </row>
    <row r="24" spans="1:37" s="38" customFormat="1" ht="18" customHeight="1">
      <c r="A24" s="90"/>
      <c r="B24" s="171" t="s">
        <v>98</v>
      </c>
      <c r="C24" s="180">
        <v>159</v>
      </c>
      <c r="D24" s="180">
        <v>40</v>
      </c>
      <c r="E24" s="180">
        <v>53</v>
      </c>
      <c r="F24" s="180">
        <v>24</v>
      </c>
      <c r="G24" s="180">
        <v>13</v>
      </c>
      <c r="H24" s="180">
        <v>4</v>
      </c>
      <c r="I24" s="62">
        <v>7</v>
      </c>
      <c r="J24" s="180">
        <v>4</v>
      </c>
      <c r="K24" s="180">
        <v>4</v>
      </c>
      <c r="L24" s="180">
        <v>5</v>
      </c>
      <c r="M24" s="82">
        <v>2</v>
      </c>
      <c r="N24" s="36">
        <v>1</v>
      </c>
      <c r="O24" s="36">
        <v>2</v>
      </c>
      <c r="P24" s="182" t="s">
        <v>178</v>
      </c>
      <c r="Q24" s="41"/>
      <c r="R24" s="41"/>
      <c r="S24" s="90"/>
      <c r="T24" s="293"/>
      <c r="U24" s="293"/>
      <c r="V24" s="293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</row>
    <row r="25" spans="1:37" s="38" customFormat="1" ht="18" customHeight="1">
      <c r="A25" s="90"/>
      <c r="B25" s="29" t="s">
        <v>147</v>
      </c>
      <c r="C25" s="180">
        <v>220</v>
      </c>
      <c r="D25" s="180">
        <v>24</v>
      </c>
      <c r="E25" s="180">
        <v>34</v>
      </c>
      <c r="F25" s="180">
        <v>46</v>
      </c>
      <c r="G25" s="180">
        <v>54</v>
      </c>
      <c r="H25" s="180">
        <v>9</v>
      </c>
      <c r="I25" s="180">
        <v>6</v>
      </c>
      <c r="J25" s="180">
        <v>6</v>
      </c>
      <c r="K25" s="180">
        <v>12</v>
      </c>
      <c r="L25" s="180">
        <v>15</v>
      </c>
      <c r="M25" s="180">
        <v>8</v>
      </c>
      <c r="N25" s="180">
        <v>3</v>
      </c>
      <c r="O25" s="180">
        <v>2</v>
      </c>
      <c r="P25" s="181">
        <v>1</v>
      </c>
      <c r="R25" s="41"/>
      <c r="S25" s="90"/>
      <c r="T25" s="293"/>
      <c r="U25" s="293"/>
      <c r="V25" s="293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</row>
    <row r="26" spans="1:37" s="38" customFormat="1" ht="18" customHeight="1">
      <c r="A26" s="90"/>
      <c r="B26" s="18" t="s">
        <v>146</v>
      </c>
      <c r="C26" s="180">
        <v>118</v>
      </c>
      <c r="D26" s="180">
        <v>25</v>
      </c>
      <c r="E26" s="180">
        <v>36</v>
      </c>
      <c r="F26" s="180">
        <v>16</v>
      </c>
      <c r="G26" s="180">
        <v>20</v>
      </c>
      <c r="H26" s="180">
        <v>8</v>
      </c>
      <c r="I26" s="180">
        <v>2</v>
      </c>
      <c r="J26" s="180">
        <v>2</v>
      </c>
      <c r="K26" s="180">
        <v>2</v>
      </c>
      <c r="L26" s="180">
        <v>5</v>
      </c>
      <c r="M26" s="180">
        <v>1</v>
      </c>
      <c r="N26" s="165" t="s">
        <v>178</v>
      </c>
      <c r="O26" s="165" t="s">
        <v>178</v>
      </c>
      <c r="P26" s="181">
        <v>1</v>
      </c>
      <c r="R26" s="41"/>
      <c r="S26" s="90"/>
      <c r="T26" s="293"/>
      <c r="U26" s="293"/>
      <c r="V26" s="293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</row>
    <row r="27" spans="1:16" ht="18" customHeight="1">
      <c r="A27" s="92"/>
      <c r="B27" s="395" t="s">
        <v>145</v>
      </c>
      <c r="C27" s="183">
        <v>121</v>
      </c>
      <c r="D27" s="183">
        <v>23</v>
      </c>
      <c r="E27" s="183">
        <v>38</v>
      </c>
      <c r="F27" s="183">
        <v>16</v>
      </c>
      <c r="G27" s="183">
        <v>19</v>
      </c>
      <c r="H27" s="183">
        <v>7</v>
      </c>
      <c r="I27" s="183">
        <v>3</v>
      </c>
      <c r="J27" s="183">
        <v>2</v>
      </c>
      <c r="K27" s="187">
        <v>2</v>
      </c>
      <c r="L27" s="183">
        <v>3</v>
      </c>
      <c r="M27" s="183">
        <v>1</v>
      </c>
      <c r="N27" s="183">
        <v>4</v>
      </c>
      <c r="O27" s="187">
        <v>2</v>
      </c>
      <c r="P27" s="97">
        <v>1</v>
      </c>
    </row>
    <row r="28" spans="1:16" ht="18.75" customHeight="1">
      <c r="A28" s="247" t="s">
        <v>170</v>
      </c>
      <c r="B28" s="38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</row>
    <row r="35" spans="6:9" ht="13.5">
      <c r="F35" s="189"/>
      <c r="G35" s="62"/>
      <c r="H35" s="62"/>
      <c r="I35" s="190"/>
    </row>
  </sheetData>
  <mergeCells count="17">
    <mergeCell ref="A19:B19"/>
    <mergeCell ref="S22:V22"/>
    <mergeCell ref="T23:V23"/>
    <mergeCell ref="A6:B6"/>
    <mergeCell ref="N20:P20"/>
    <mergeCell ref="A21:B21"/>
    <mergeCell ref="T24:V24"/>
    <mergeCell ref="T25:V25"/>
    <mergeCell ref="T26:V26"/>
    <mergeCell ref="A22:B22"/>
    <mergeCell ref="A23:B23"/>
    <mergeCell ref="O22:P22"/>
    <mergeCell ref="A1:P1"/>
    <mergeCell ref="A5:B5"/>
    <mergeCell ref="A4:B4"/>
    <mergeCell ref="N3:P3"/>
    <mergeCell ref="A2:B2"/>
  </mergeCells>
  <printOptions/>
  <pageMargins left="0.79" right="0.19" top="0.8" bottom="0.85" header="0.62" footer="0.8267716535433072"/>
  <pageSetup fitToHeight="2" fitToWidth="2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workbookViewId="0" topLeftCell="A1">
      <selection activeCell="A1" sqref="A1:K1"/>
    </sheetView>
  </sheetViews>
  <sheetFormatPr defaultColWidth="9.00390625" defaultRowHeight="15" customHeight="1"/>
  <cols>
    <col min="1" max="1" width="3.75390625" style="13" customWidth="1"/>
    <col min="2" max="2" width="7.75390625" style="13" customWidth="1"/>
    <col min="3" max="11" width="8.125" style="13" customWidth="1"/>
    <col min="12" max="13" width="5.625" style="13" customWidth="1"/>
    <col min="14" max="16384" width="9.00390625" style="13" customWidth="1"/>
  </cols>
  <sheetData>
    <row r="1" spans="1:11" s="64" customFormat="1" ht="30" customHeight="1">
      <c r="A1" s="341" t="s">
        <v>117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s="64" customFormat="1" ht="15.75" customHeight="1">
      <c r="A2" s="200" t="s">
        <v>214</v>
      </c>
      <c r="B2" s="279"/>
      <c r="C2" s="136"/>
      <c r="D2" s="136"/>
      <c r="E2" s="136"/>
      <c r="F2" s="136"/>
      <c r="G2" s="136"/>
      <c r="H2" s="136"/>
      <c r="I2" s="136"/>
      <c r="J2" s="136"/>
      <c r="K2" s="136"/>
    </row>
    <row r="3" spans="1:12" ht="17.25" customHeight="1">
      <c r="A3" s="253" t="s">
        <v>118</v>
      </c>
      <c r="C3" s="78"/>
      <c r="J3" s="345" t="s">
        <v>91</v>
      </c>
      <c r="K3" s="345"/>
      <c r="L3" s="346"/>
    </row>
    <row r="4" spans="1:12" ht="33" customHeight="1">
      <c r="A4" s="284" t="s">
        <v>120</v>
      </c>
      <c r="B4" s="344"/>
      <c r="C4" s="31" t="s">
        <v>119</v>
      </c>
      <c r="D4" s="57" t="s">
        <v>101</v>
      </c>
      <c r="E4" s="56" t="s">
        <v>121</v>
      </c>
      <c r="F4" s="56" t="s">
        <v>122</v>
      </c>
      <c r="G4" s="56" t="s">
        <v>123</v>
      </c>
      <c r="H4" s="56" t="s">
        <v>124</v>
      </c>
      <c r="I4" s="56" t="s">
        <v>125</v>
      </c>
      <c r="J4" s="56" t="s">
        <v>126</v>
      </c>
      <c r="K4" s="57" t="s">
        <v>127</v>
      </c>
      <c r="L4" s="1"/>
    </row>
    <row r="5" spans="1:12" ht="15" customHeight="1">
      <c r="A5" s="282" t="s">
        <v>162</v>
      </c>
      <c r="B5" s="283"/>
      <c r="C5" s="22">
        <f>SUM(D5:K5)</f>
        <v>3161</v>
      </c>
      <c r="D5" s="22">
        <v>6</v>
      </c>
      <c r="E5" s="22">
        <v>363</v>
      </c>
      <c r="F5" s="22">
        <v>916</v>
      </c>
      <c r="G5" s="22">
        <v>717</v>
      </c>
      <c r="H5" s="22">
        <v>510</v>
      </c>
      <c r="I5" s="22">
        <v>465</v>
      </c>
      <c r="J5" s="22">
        <v>161</v>
      </c>
      <c r="K5" s="17">
        <v>23</v>
      </c>
      <c r="L5" s="68"/>
    </row>
    <row r="6" spans="1:12" s="214" customFormat="1" ht="15" customHeight="1">
      <c r="A6" s="318" t="s">
        <v>94</v>
      </c>
      <c r="B6" s="318"/>
      <c r="C6" s="225">
        <v>2615</v>
      </c>
      <c r="D6" s="225">
        <v>6</v>
      </c>
      <c r="E6" s="225">
        <v>324</v>
      </c>
      <c r="F6" s="225">
        <v>734</v>
      </c>
      <c r="G6" s="225">
        <v>582</v>
      </c>
      <c r="H6" s="225">
        <f>SUM(H7:H17)</f>
        <v>369</v>
      </c>
      <c r="I6" s="225">
        <f>SUM(I7:I17)</f>
        <v>409</v>
      </c>
      <c r="J6" s="225">
        <v>149</v>
      </c>
      <c r="K6" s="226">
        <v>42</v>
      </c>
      <c r="L6" s="213"/>
    </row>
    <row r="7" spans="1:12" ht="15" customHeight="1">
      <c r="A7" s="89"/>
      <c r="B7" s="91" t="s">
        <v>112</v>
      </c>
      <c r="C7" s="22">
        <v>105</v>
      </c>
      <c r="D7" s="17" t="s">
        <v>168</v>
      </c>
      <c r="E7" s="22">
        <v>23</v>
      </c>
      <c r="F7" s="22">
        <v>47</v>
      </c>
      <c r="G7" s="22">
        <v>19</v>
      </c>
      <c r="H7" s="22">
        <v>9</v>
      </c>
      <c r="I7" s="22">
        <v>5</v>
      </c>
      <c r="J7" s="22">
        <v>2</v>
      </c>
      <c r="K7" s="17" t="s">
        <v>168</v>
      </c>
      <c r="L7" s="68"/>
    </row>
    <row r="8" spans="1:12" ht="15" customHeight="1">
      <c r="A8" s="89"/>
      <c r="B8" s="91" t="s">
        <v>157</v>
      </c>
      <c r="C8" s="22">
        <v>408</v>
      </c>
      <c r="D8" s="22">
        <v>1</v>
      </c>
      <c r="E8" s="22">
        <v>43</v>
      </c>
      <c r="F8" s="22">
        <v>115</v>
      </c>
      <c r="G8" s="22">
        <v>95</v>
      </c>
      <c r="H8" s="22">
        <v>49</v>
      </c>
      <c r="I8" s="22">
        <v>69</v>
      </c>
      <c r="J8" s="22">
        <v>31</v>
      </c>
      <c r="K8" s="17">
        <v>5</v>
      </c>
      <c r="L8" s="68"/>
    </row>
    <row r="9" spans="1:12" ht="15" customHeight="1">
      <c r="A9" s="89"/>
      <c r="B9" s="91" t="s">
        <v>152</v>
      </c>
      <c r="C9" s="22">
        <v>480</v>
      </c>
      <c r="D9" s="17" t="s">
        <v>168</v>
      </c>
      <c r="E9" s="22">
        <v>33</v>
      </c>
      <c r="F9" s="22">
        <v>98</v>
      </c>
      <c r="G9" s="22">
        <v>103</v>
      </c>
      <c r="H9" s="22">
        <v>69</v>
      </c>
      <c r="I9" s="22">
        <v>113</v>
      </c>
      <c r="J9" s="22">
        <v>54</v>
      </c>
      <c r="K9" s="17">
        <v>10</v>
      </c>
      <c r="L9" s="68"/>
    </row>
    <row r="10" spans="1:12" ht="15" customHeight="1">
      <c r="A10" s="89"/>
      <c r="B10" s="91" t="s">
        <v>153</v>
      </c>
      <c r="C10" s="22">
        <v>349</v>
      </c>
      <c r="D10" s="17" t="s">
        <v>168</v>
      </c>
      <c r="E10" s="22">
        <v>37</v>
      </c>
      <c r="F10" s="22">
        <v>81</v>
      </c>
      <c r="G10" s="22">
        <v>82</v>
      </c>
      <c r="H10" s="22">
        <v>58</v>
      </c>
      <c r="I10" s="22">
        <v>73</v>
      </c>
      <c r="J10" s="22">
        <v>15</v>
      </c>
      <c r="K10" s="17">
        <v>3</v>
      </c>
      <c r="L10" s="68"/>
    </row>
    <row r="11" spans="1:12" ht="15" customHeight="1">
      <c r="A11" s="89"/>
      <c r="B11" s="91" t="s">
        <v>149</v>
      </c>
      <c r="C11" s="22">
        <v>397</v>
      </c>
      <c r="D11" s="17" t="s">
        <v>168</v>
      </c>
      <c r="E11" s="22">
        <v>43</v>
      </c>
      <c r="F11" s="22">
        <v>95</v>
      </c>
      <c r="G11" s="22">
        <v>84</v>
      </c>
      <c r="H11" s="22">
        <v>66</v>
      </c>
      <c r="I11" s="22">
        <v>73</v>
      </c>
      <c r="J11" s="22">
        <v>27</v>
      </c>
      <c r="K11" s="17">
        <v>9</v>
      </c>
      <c r="L11" s="68"/>
    </row>
    <row r="12" spans="1:12" ht="15" customHeight="1">
      <c r="A12" s="89"/>
      <c r="B12" s="91" t="s">
        <v>154</v>
      </c>
      <c r="C12" s="22">
        <f aca="true" t="shared" si="0" ref="C12:C17">SUM(D12:K12)</f>
        <v>181</v>
      </c>
      <c r="D12" s="22">
        <v>1</v>
      </c>
      <c r="E12" s="22">
        <v>26</v>
      </c>
      <c r="F12" s="22">
        <v>52</v>
      </c>
      <c r="G12" s="22">
        <v>38</v>
      </c>
      <c r="H12" s="22">
        <v>38</v>
      </c>
      <c r="I12" s="22">
        <v>12</v>
      </c>
      <c r="J12" s="22">
        <v>9</v>
      </c>
      <c r="K12" s="68">
        <v>5</v>
      </c>
      <c r="L12" s="68"/>
    </row>
    <row r="13" spans="1:12" ht="15" customHeight="1">
      <c r="A13" s="89"/>
      <c r="B13" s="91" t="s">
        <v>155</v>
      </c>
      <c r="C13" s="22">
        <v>187</v>
      </c>
      <c r="D13" s="22">
        <v>2</v>
      </c>
      <c r="E13" s="22">
        <v>35</v>
      </c>
      <c r="F13" s="22">
        <v>63</v>
      </c>
      <c r="G13" s="22">
        <v>38</v>
      </c>
      <c r="H13" s="22">
        <v>23</v>
      </c>
      <c r="I13" s="22">
        <v>20</v>
      </c>
      <c r="J13" s="22">
        <v>4</v>
      </c>
      <c r="K13" s="17">
        <v>2</v>
      </c>
      <c r="L13" s="68"/>
    </row>
    <row r="14" spans="1:12" ht="15" customHeight="1">
      <c r="A14" s="89"/>
      <c r="B14" s="91" t="s">
        <v>150</v>
      </c>
      <c r="C14" s="22">
        <v>299</v>
      </c>
      <c r="D14" s="17" t="s">
        <v>168</v>
      </c>
      <c r="E14" s="22">
        <v>43</v>
      </c>
      <c r="F14" s="22">
        <v>104</v>
      </c>
      <c r="G14" s="22">
        <v>66</v>
      </c>
      <c r="H14" s="22">
        <v>40</v>
      </c>
      <c r="I14" s="22">
        <v>32</v>
      </c>
      <c r="J14" s="22">
        <v>6</v>
      </c>
      <c r="K14" s="17">
        <v>8</v>
      </c>
      <c r="L14" s="68"/>
    </row>
    <row r="15" spans="1:12" ht="15" customHeight="1">
      <c r="A15" s="89"/>
      <c r="B15" s="91" t="s">
        <v>151</v>
      </c>
      <c r="C15" s="22">
        <v>50</v>
      </c>
      <c r="D15" s="22">
        <v>2</v>
      </c>
      <c r="E15" s="22">
        <v>12</v>
      </c>
      <c r="F15" s="22">
        <v>22</v>
      </c>
      <c r="G15" s="22">
        <v>11</v>
      </c>
      <c r="H15" s="22">
        <v>3</v>
      </c>
      <c r="I15" s="17" t="s">
        <v>168</v>
      </c>
      <c r="J15" s="17" t="s">
        <v>168</v>
      </c>
      <c r="K15" s="17" t="s">
        <v>168</v>
      </c>
      <c r="L15" s="68"/>
    </row>
    <row r="16" spans="1:12" ht="15" customHeight="1">
      <c r="A16" s="89"/>
      <c r="B16" s="91" t="s">
        <v>156</v>
      </c>
      <c r="C16" s="22">
        <f t="shared" si="0"/>
        <v>157</v>
      </c>
      <c r="D16" s="17" t="s">
        <v>168</v>
      </c>
      <c r="E16" s="22">
        <v>28</v>
      </c>
      <c r="F16" s="22">
        <v>56</v>
      </c>
      <c r="G16" s="22">
        <v>46</v>
      </c>
      <c r="H16" s="22">
        <v>14</v>
      </c>
      <c r="I16" s="22">
        <v>12</v>
      </c>
      <c r="J16" s="22">
        <v>1</v>
      </c>
      <c r="K16" s="17" t="s">
        <v>168</v>
      </c>
      <c r="L16" s="68"/>
    </row>
    <row r="17" spans="1:12" s="1" customFormat="1" ht="15" customHeight="1">
      <c r="A17" s="76"/>
      <c r="B17" s="151" t="s">
        <v>161</v>
      </c>
      <c r="C17" s="23">
        <f t="shared" si="0"/>
        <v>2</v>
      </c>
      <c r="D17" s="24" t="s">
        <v>168</v>
      </c>
      <c r="E17" s="23">
        <v>1</v>
      </c>
      <c r="F17" s="23">
        <v>1</v>
      </c>
      <c r="G17" s="24" t="s">
        <v>168</v>
      </c>
      <c r="H17" s="24" t="s">
        <v>168</v>
      </c>
      <c r="I17" s="24" t="s">
        <v>168</v>
      </c>
      <c r="J17" s="24" t="s">
        <v>168</v>
      </c>
      <c r="K17" s="24" t="s">
        <v>168</v>
      </c>
      <c r="L17" s="144"/>
    </row>
    <row r="18" spans="1:12" s="1" customFormat="1" ht="15" customHeight="1">
      <c r="A18" s="89"/>
      <c r="B18" s="201"/>
      <c r="C18" s="69"/>
      <c r="D18" s="69"/>
      <c r="E18" s="69"/>
      <c r="F18" s="69"/>
      <c r="G18" s="69"/>
      <c r="H18" s="69"/>
      <c r="I18" s="69"/>
      <c r="J18" s="69"/>
      <c r="K18" s="69"/>
      <c r="L18" s="144"/>
    </row>
    <row r="19" spans="1:12" s="1" customFormat="1" ht="15" customHeight="1">
      <c r="A19" s="89"/>
      <c r="B19" s="201"/>
      <c r="C19" s="69"/>
      <c r="D19" s="69"/>
      <c r="E19" s="69"/>
      <c r="F19" s="69"/>
      <c r="G19" s="69"/>
      <c r="H19" s="69"/>
      <c r="I19" s="69"/>
      <c r="J19" s="69"/>
      <c r="K19" s="69"/>
      <c r="L19" s="144"/>
    </row>
    <row r="20" spans="1:27" s="1" customFormat="1" ht="15" customHeight="1">
      <c r="A20" s="244" t="s">
        <v>215</v>
      </c>
      <c r="B20" s="58"/>
      <c r="C20" s="140"/>
      <c r="D20" s="140"/>
      <c r="E20" s="140"/>
      <c r="F20" s="140"/>
      <c r="G20" s="140"/>
      <c r="H20" s="140"/>
      <c r="I20" s="140"/>
      <c r="J20" s="140"/>
      <c r="K20" s="140"/>
      <c r="L20" s="26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26"/>
    </row>
    <row r="21" spans="1:27" s="1" customFormat="1" ht="15" customHeight="1">
      <c r="A21" s="253" t="s">
        <v>118</v>
      </c>
      <c r="C21" s="78"/>
      <c r="J21" s="345" t="s">
        <v>91</v>
      </c>
      <c r="K21" s="345"/>
      <c r="L21" s="346"/>
      <c r="O21" s="141"/>
      <c r="R21" s="141"/>
      <c r="Y21" s="347"/>
      <c r="Z21" s="347"/>
      <c r="AA21" s="347"/>
    </row>
    <row r="22" spans="1:26" s="1" customFormat="1" ht="33" customHeight="1">
      <c r="A22" s="284" t="s">
        <v>120</v>
      </c>
      <c r="B22" s="344"/>
      <c r="C22" s="31" t="s">
        <v>119</v>
      </c>
      <c r="D22" s="57" t="s">
        <v>101</v>
      </c>
      <c r="E22" s="56" t="s">
        <v>121</v>
      </c>
      <c r="F22" s="56" t="s">
        <v>122</v>
      </c>
      <c r="G22" s="56" t="s">
        <v>123</v>
      </c>
      <c r="H22" s="56" t="s">
        <v>124</v>
      </c>
      <c r="I22" s="56" t="s">
        <v>125</v>
      </c>
      <c r="J22" s="56" t="s">
        <v>126</v>
      </c>
      <c r="K22" s="57" t="s">
        <v>127</v>
      </c>
      <c r="O22" s="348"/>
      <c r="P22" s="348"/>
      <c r="Q22" s="348"/>
      <c r="R22" s="59"/>
      <c r="S22" s="143"/>
      <c r="T22" s="143"/>
      <c r="U22" s="143"/>
      <c r="V22" s="143"/>
      <c r="W22" s="143"/>
      <c r="X22" s="143"/>
      <c r="Y22" s="143"/>
      <c r="Z22" s="143"/>
    </row>
    <row r="23" spans="1:26" s="1" customFormat="1" ht="15" customHeight="1">
      <c r="A23" s="282" t="s">
        <v>162</v>
      </c>
      <c r="B23" s="283"/>
      <c r="C23" s="155">
        <v>718</v>
      </c>
      <c r="D23" s="156">
        <v>7</v>
      </c>
      <c r="E23" s="157">
        <v>161</v>
      </c>
      <c r="F23" s="157">
        <v>259</v>
      </c>
      <c r="G23" s="157">
        <v>144</v>
      </c>
      <c r="H23" s="157">
        <v>69</v>
      </c>
      <c r="I23" s="157">
        <v>54</v>
      </c>
      <c r="J23" s="157">
        <v>18</v>
      </c>
      <c r="K23" s="156">
        <v>6</v>
      </c>
      <c r="O23" s="142"/>
      <c r="P23" s="142"/>
      <c r="Q23" s="142"/>
      <c r="R23" s="59"/>
      <c r="S23" s="143"/>
      <c r="T23" s="143"/>
      <c r="U23" s="143"/>
      <c r="V23" s="143"/>
      <c r="W23" s="143"/>
      <c r="X23" s="143"/>
      <c r="Y23" s="143"/>
      <c r="Z23" s="143"/>
    </row>
    <row r="24" spans="1:27" s="214" customFormat="1" ht="15" customHeight="1">
      <c r="A24" s="318" t="s">
        <v>94</v>
      </c>
      <c r="B24" s="318"/>
      <c r="C24" s="227">
        <v>618</v>
      </c>
      <c r="D24" s="227">
        <v>10</v>
      </c>
      <c r="E24" s="227">
        <v>132</v>
      </c>
      <c r="F24" s="227">
        <v>220</v>
      </c>
      <c r="G24" s="227">
        <v>131</v>
      </c>
      <c r="H24" s="227">
        <v>49</v>
      </c>
      <c r="I24" s="227">
        <v>42</v>
      </c>
      <c r="J24" s="227">
        <v>25</v>
      </c>
      <c r="K24" s="228">
        <v>9</v>
      </c>
      <c r="L24" s="213"/>
      <c r="O24" s="318"/>
      <c r="P24" s="318"/>
      <c r="Q24" s="318"/>
      <c r="R24" s="224"/>
      <c r="S24" s="224"/>
      <c r="T24" s="224"/>
      <c r="U24" s="224"/>
      <c r="V24" s="224"/>
      <c r="W24" s="224"/>
      <c r="X24" s="224"/>
      <c r="Y24" s="224"/>
      <c r="Z24" s="224"/>
      <c r="AA24" s="229"/>
    </row>
    <row r="25" spans="1:27" ht="15" customHeight="1">
      <c r="A25" s="89"/>
      <c r="B25" s="91" t="s">
        <v>113</v>
      </c>
      <c r="C25" s="158">
        <v>159</v>
      </c>
      <c r="D25" s="158">
        <v>2</v>
      </c>
      <c r="E25" s="158">
        <v>35</v>
      </c>
      <c r="F25" s="158">
        <v>59</v>
      </c>
      <c r="G25" s="158">
        <v>39</v>
      </c>
      <c r="H25" s="158">
        <v>12</v>
      </c>
      <c r="I25" s="158">
        <v>6</v>
      </c>
      <c r="J25" s="158">
        <v>4</v>
      </c>
      <c r="K25" s="159">
        <v>2</v>
      </c>
      <c r="L25" s="68"/>
      <c r="O25" s="89"/>
      <c r="P25" s="89"/>
      <c r="Q25" s="90"/>
      <c r="R25" s="69"/>
      <c r="S25" s="69"/>
      <c r="T25" s="69"/>
      <c r="U25" s="69"/>
      <c r="V25" s="69"/>
      <c r="W25" s="69"/>
      <c r="X25" s="69"/>
      <c r="Y25" s="69"/>
      <c r="Z25" s="69"/>
      <c r="AA25" s="144"/>
    </row>
    <row r="26" spans="1:27" ht="15" customHeight="1">
      <c r="A26" s="89"/>
      <c r="B26" s="91" t="s">
        <v>158</v>
      </c>
      <c r="C26" s="158">
        <v>220</v>
      </c>
      <c r="D26" s="158">
        <v>1</v>
      </c>
      <c r="E26" s="158">
        <v>37</v>
      </c>
      <c r="F26" s="158">
        <v>60</v>
      </c>
      <c r="G26" s="158">
        <v>50</v>
      </c>
      <c r="H26" s="158">
        <v>26</v>
      </c>
      <c r="I26" s="158">
        <v>32</v>
      </c>
      <c r="J26" s="158">
        <v>9</v>
      </c>
      <c r="K26" s="159">
        <v>5</v>
      </c>
      <c r="O26" s="89"/>
      <c r="P26" s="89"/>
      <c r="Q26" s="90"/>
      <c r="R26" s="69"/>
      <c r="S26" s="69"/>
      <c r="T26" s="69"/>
      <c r="U26" s="69"/>
      <c r="V26" s="69"/>
      <c r="W26" s="69"/>
      <c r="X26" s="69"/>
      <c r="Y26" s="69"/>
      <c r="Z26" s="69"/>
      <c r="AA26" s="1"/>
    </row>
    <row r="27" spans="1:27" ht="15" customHeight="1">
      <c r="A27" s="89"/>
      <c r="B27" s="91" t="s">
        <v>159</v>
      </c>
      <c r="C27" s="158">
        <v>118</v>
      </c>
      <c r="D27" s="158">
        <v>3</v>
      </c>
      <c r="E27" s="158">
        <v>31</v>
      </c>
      <c r="F27" s="158">
        <v>48</v>
      </c>
      <c r="G27" s="158">
        <v>24</v>
      </c>
      <c r="H27" s="158">
        <v>5</v>
      </c>
      <c r="I27" s="158">
        <v>3</v>
      </c>
      <c r="J27" s="158">
        <v>4</v>
      </c>
      <c r="K27" s="159" t="s">
        <v>168</v>
      </c>
      <c r="O27" s="89"/>
      <c r="P27" s="89"/>
      <c r="Q27" s="90"/>
      <c r="R27" s="69"/>
      <c r="S27" s="145"/>
      <c r="T27" s="145"/>
      <c r="U27" s="145"/>
      <c r="V27" s="145"/>
      <c r="W27" s="145"/>
      <c r="X27" s="145"/>
      <c r="Y27" s="145"/>
      <c r="Z27" s="69"/>
      <c r="AA27" s="1"/>
    </row>
    <row r="28" spans="1:27" ht="15" customHeight="1">
      <c r="A28" s="94"/>
      <c r="B28" s="93" t="s">
        <v>160</v>
      </c>
      <c r="C28" s="160">
        <v>121</v>
      </c>
      <c r="D28" s="161">
        <v>4</v>
      </c>
      <c r="E28" s="162">
        <v>29</v>
      </c>
      <c r="F28" s="162">
        <v>53</v>
      </c>
      <c r="G28" s="162">
        <v>18</v>
      </c>
      <c r="H28" s="162">
        <v>6</v>
      </c>
      <c r="I28" s="162">
        <v>1</v>
      </c>
      <c r="J28" s="162">
        <v>8</v>
      </c>
      <c r="K28" s="163">
        <v>2</v>
      </c>
      <c r="O28" s="26"/>
      <c r="P28" s="1"/>
      <c r="Q28" s="146"/>
      <c r="R28" s="69"/>
      <c r="S28" s="147"/>
      <c r="T28" s="148"/>
      <c r="U28" s="148"/>
      <c r="V28" s="148"/>
      <c r="W28" s="148"/>
      <c r="X28" s="148"/>
      <c r="Y28" s="148"/>
      <c r="Z28" s="148"/>
      <c r="AA28" s="1"/>
    </row>
    <row r="29" spans="1:27" ht="15" customHeight="1">
      <c r="A29" s="247" t="s">
        <v>170</v>
      </c>
      <c r="B29" s="38"/>
      <c r="C29" s="196"/>
      <c r="D29" s="196"/>
      <c r="E29" s="196"/>
      <c r="F29" s="196"/>
      <c r="G29" s="196"/>
      <c r="H29" s="196"/>
      <c r="I29" s="196"/>
      <c r="J29" s="196"/>
      <c r="K29" s="196"/>
      <c r="L29" s="41"/>
      <c r="O29" s="6"/>
      <c r="P29" s="67"/>
      <c r="Q29" s="67"/>
      <c r="R29" s="149"/>
      <c r="S29" s="150"/>
      <c r="T29" s="150"/>
      <c r="U29" s="150"/>
      <c r="V29" s="150"/>
      <c r="W29" s="150"/>
      <c r="X29" s="150"/>
      <c r="Y29" s="150"/>
      <c r="Z29" s="150"/>
      <c r="AA29" s="150"/>
    </row>
  </sheetData>
  <mergeCells count="12">
    <mergeCell ref="A24:B24"/>
    <mergeCell ref="Y21:AA21"/>
    <mergeCell ref="O22:Q22"/>
    <mergeCell ref="O24:Q24"/>
    <mergeCell ref="A23:B23"/>
    <mergeCell ref="J21:L21"/>
    <mergeCell ref="A22:B22"/>
    <mergeCell ref="A1:K1"/>
    <mergeCell ref="A5:B5"/>
    <mergeCell ref="A4:B4"/>
    <mergeCell ref="A6:B6"/>
    <mergeCell ref="J3:L3"/>
  </mergeCells>
  <printOptions/>
  <pageMargins left="0.7874015748031497" right="0.74" top="0.7874015748031497" bottom="0.7874015748031497" header="0.5511811023622047" footer="0.4724409448818898"/>
  <pageSetup fitToHeight="2" fitToWidth="2" horizontalDpi="300" verticalDpi="300" orientation="portrait" paperSize="9" r:id="rId1"/>
  <headerFooter alignWithMargins="0">
    <oddHeader>&amp;R
</oddHeader>
  </headerFooter>
  <colBreaks count="1" manualBreakCount="1">
    <brk id="11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B33"/>
  <sheetViews>
    <sheetView workbookViewId="0" topLeftCell="A1">
      <selection activeCell="A1" sqref="A1:I1"/>
    </sheetView>
  </sheetViews>
  <sheetFormatPr defaultColWidth="9.00390625" defaultRowHeight="13.5"/>
  <cols>
    <col min="1" max="1" width="3.125" style="8" customWidth="1"/>
    <col min="2" max="2" width="12.125" style="33" customWidth="1"/>
    <col min="3" max="3" width="11.625" style="84" customWidth="1"/>
    <col min="4" max="4" width="9.00390625" style="84" customWidth="1"/>
    <col min="5" max="5" width="10.625" style="84" customWidth="1"/>
    <col min="6" max="6" width="9.00390625" style="84" customWidth="1"/>
    <col min="7" max="7" width="10.625" style="84" customWidth="1"/>
    <col min="8" max="8" width="9.00390625" style="84" customWidth="1"/>
    <col min="9" max="9" width="10.625" style="84" customWidth="1"/>
    <col min="10" max="10" width="8.875" style="8" customWidth="1"/>
    <col min="11" max="11" width="7.625" style="8" customWidth="1"/>
    <col min="12" max="13" width="6.625" style="8" customWidth="1"/>
    <col min="14" max="16384" width="9.00390625" style="8" customWidth="1"/>
  </cols>
  <sheetData>
    <row r="1" spans="1:13" ht="27" customHeight="1">
      <c r="A1" s="341" t="s">
        <v>86</v>
      </c>
      <c r="B1" s="341"/>
      <c r="C1" s="341"/>
      <c r="D1" s="341"/>
      <c r="E1" s="341"/>
      <c r="F1" s="341"/>
      <c r="G1" s="341"/>
      <c r="H1" s="341"/>
      <c r="I1" s="341"/>
      <c r="J1" s="96"/>
      <c r="K1" s="7"/>
      <c r="L1" s="7"/>
      <c r="M1" s="7"/>
    </row>
    <row r="2" spans="1:13" ht="16.5" customHeight="1">
      <c r="A2" s="356" t="s">
        <v>214</v>
      </c>
      <c r="B2" s="356"/>
      <c r="C2" s="164"/>
      <c r="D2" s="27"/>
      <c r="E2" s="27"/>
      <c r="F2" s="27"/>
      <c r="G2" s="27"/>
      <c r="H2" s="27"/>
      <c r="I2" s="27"/>
      <c r="J2" s="96"/>
      <c r="K2" s="7"/>
      <c r="L2" s="7"/>
      <c r="M2" s="7"/>
    </row>
    <row r="3" spans="1:9" s="42" customFormat="1" ht="17.25" customHeight="1">
      <c r="A3" s="253" t="s">
        <v>164</v>
      </c>
      <c r="B3" s="44"/>
      <c r="C3" s="79"/>
      <c r="D3" s="79"/>
      <c r="E3" s="79"/>
      <c r="F3" s="79"/>
      <c r="G3" s="79"/>
      <c r="H3" s="79"/>
      <c r="I3" s="254" t="s">
        <v>89</v>
      </c>
    </row>
    <row r="4" spans="1:9" s="13" customFormat="1" ht="18.75" customHeight="1">
      <c r="A4" s="308" t="s">
        <v>128</v>
      </c>
      <c r="B4" s="308"/>
      <c r="C4" s="354" t="s">
        <v>171</v>
      </c>
      <c r="D4" s="351" t="s">
        <v>2</v>
      </c>
      <c r="E4" s="353"/>
      <c r="F4" s="351" t="s">
        <v>9</v>
      </c>
      <c r="G4" s="353"/>
      <c r="H4" s="351" t="s">
        <v>0</v>
      </c>
      <c r="I4" s="352"/>
    </row>
    <row r="5" spans="1:9" s="13" customFormat="1" ht="17.25" customHeight="1">
      <c r="A5" s="310"/>
      <c r="B5" s="310"/>
      <c r="C5" s="355"/>
      <c r="D5" s="80" t="s">
        <v>103</v>
      </c>
      <c r="E5" s="77" t="s">
        <v>10</v>
      </c>
      <c r="F5" s="80" t="s">
        <v>103</v>
      </c>
      <c r="G5" s="77" t="s">
        <v>10</v>
      </c>
      <c r="H5" s="80" t="s">
        <v>103</v>
      </c>
      <c r="I5" s="81" t="s">
        <v>10</v>
      </c>
    </row>
    <row r="6" spans="1:10" s="13" customFormat="1" ht="18" customHeight="1">
      <c r="A6" s="350" t="s">
        <v>57</v>
      </c>
      <c r="B6" s="350"/>
      <c r="C6" s="36">
        <v>443642</v>
      </c>
      <c r="D6" s="36">
        <v>3001</v>
      </c>
      <c r="E6" s="36">
        <v>318993</v>
      </c>
      <c r="F6" s="36">
        <v>2317</v>
      </c>
      <c r="G6" s="36">
        <v>105521</v>
      </c>
      <c r="H6" s="36">
        <v>269</v>
      </c>
      <c r="I6" s="82">
        <v>19128</v>
      </c>
      <c r="J6" s="54"/>
    </row>
    <row r="7" spans="1:10" s="214" customFormat="1" ht="18" customHeight="1">
      <c r="A7" s="349" t="s">
        <v>163</v>
      </c>
      <c r="B7" s="349"/>
      <c r="C7" s="206">
        <v>380635</v>
      </c>
      <c r="D7" s="206">
        <v>2469</v>
      </c>
      <c r="E7" s="206">
        <v>277818</v>
      </c>
      <c r="F7" s="206">
        <v>1824</v>
      </c>
      <c r="G7" s="206">
        <v>92282</v>
      </c>
      <c r="H7" s="206">
        <v>158</v>
      </c>
      <c r="I7" s="207">
        <v>10535</v>
      </c>
      <c r="J7" s="230"/>
    </row>
    <row r="8" spans="1:10" s="13" customFormat="1" ht="18" customHeight="1">
      <c r="A8" s="89"/>
      <c r="B8" s="91" t="s">
        <v>112</v>
      </c>
      <c r="C8" s="36">
        <v>9677</v>
      </c>
      <c r="D8" s="36">
        <v>97</v>
      </c>
      <c r="E8" s="36">
        <v>6938</v>
      </c>
      <c r="F8" s="36">
        <v>69</v>
      </c>
      <c r="G8" s="36">
        <v>2464</v>
      </c>
      <c r="H8" s="36">
        <v>8</v>
      </c>
      <c r="I8" s="82">
        <v>275</v>
      </c>
      <c r="J8" s="54"/>
    </row>
    <row r="9" spans="1:10" s="13" customFormat="1" ht="18" customHeight="1">
      <c r="A9" s="89"/>
      <c r="B9" s="91" t="s">
        <v>157</v>
      </c>
      <c r="C9" s="36">
        <v>59902</v>
      </c>
      <c r="D9" s="36">
        <v>383</v>
      </c>
      <c r="E9" s="36">
        <v>40922</v>
      </c>
      <c r="F9" s="36">
        <v>273</v>
      </c>
      <c r="G9" s="36">
        <v>12822</v>
      </c>
      <c r="H9" s="36">
        <v>48</v>
      </c>
      <c r="I9" s="82">
        <v>6158</v>
      </c>
      <c r="J9" s="54"/>
    </row>
    <row r="10" spans="1:10" s="13" customFormat="1" ht="18" customHeight="1">
      <c r="A10" s="89"/>
      <c r="B10" s="91" t="s">
        <v>152</v>
      </c>
      <c r="C10" s="36">
        <v>86959</v>
      </c>
      <c r="D10" s="36">
        <v>429</v>
      </c>
      <c r="E10" s="36">
        <v>52838</v>
      </c>
      <c r="F10" s="36">
        <v>371</v>
      </c>
      <c r="G10" s="36">
        <v>32860</v>
      </c>
      <c r="H10" s="36">
        <v>17</v>
      </c>
      <c r="I10" s="82">
        <v>1261</v>
      </c>
      <c r="J10" s="54"/>
    </row>
    <row r="11" spans="1:10" s="13" customFormat="1" ht="18" customHeight="1">
      <c r="A11" s="89"/>
      <c r="B11" s="91" t="s">
        <v>153</v>
      </c>
      <c r="C11" s="198">
        <v>52949</v>
      </c>
      <c r="D11" s="36">
        <v>337</v>
      </c>
      <c r="E11" s="36">
        <v>38429</v>
      </c>
      <c r="F11" s="36">
        <v>251</v>
      </c>
      <c r="G11" s="36">
        <v>13797</v>
      </c>
      <c r="H11" s="36">
        <v>9</v>
      </c>
      <c r="I11" s="82">
        <v>723</v>
      </c>
      <c r="J11" s="54"/>
    </row>
    <row r="12" spans="1:10" s="13" customFormat="1" ht="18" customHeight="1">
      <c r="A12" s="89"/>
      <c r="B12" s="91" t="s">
        <v>149</v>
      </c>
      <c r="C12" s="198">
        <v>63783</v>
      </c>
      <c r="D12" s="36">
        <v>385</v>
      </c>
      <c r="E12" s="36">
        <v>51981</v>
      </c>
      <c r="F12" s="36">
        <v>245</v>
      </c>
      <c r="G12" s="36">
        <v>11550</v>
      </c>
      <c r="H12" s="36">
        <v>6</v>
      </c>
      <c r="I12" s="82">
        <v>252</v>
      </c>
      <c r="J12" s="54"/>
    </row>
    <row r="13" spans="1:13" s="13" customFormat="1" ht="18" customHeight="1">
      <c r="A13" s="89"/>
      <c r="B13" s="91" t="s">
        <v>154</v>
      </c>
      <c r="C13" s="198">
        <v>25400</v>
      </c>
      <c r="D13" s="36">
        <v>178</v>
      </c>
      <c r="E13" s="36">
        <v>22405</v>
      </c>
      <c r="F13" s="36">
        <v>101</v>
      </c>
      <c r="G13" s="36">
        <v>2878</v>
      </c>
      <c r="H13" s="36">
        <v>6</v>
      </c>
      <c r="I13" s="82">
        <v>117</v>
      </c>
      <c r="J13" s="54"/>
      <c r="K13" s="137"/>
      <c r="L13" s="137"/>
      <c r="M13" s="137"/>
    </row>
    <row r="14" spans="1:13" s="13" customFormat="1" ht="18" customHeight="1">
      <c r="A14" s="89"/>
      <c r="B14" s="91" t="s">
        <v>155</v>
      </c>
      <c r="C14" s="198">
        <v>21673</v>
      </c>
      <c r="D14" s="36">
        <v>175</v>
      </c>
      <c r="E14" s="36">
        <v>16020</v>
      </c>
      <c r="F14" s="36">
        <v>150</v>
      </c>
      <c r="G14" s="36">
        <v>5288</v>
      </c>
      <c r="H14" s="36">
        <v>13</v>
      </c>
      <c r="I14" s="82">
        <v>365</v>
      </c>
      <c r="J14" s="54"/>
      <c r="K14" s="137"/>
      <c r="L14" s="137"/>
      <c r="M14" s="137"/>
    </row>
    <row r="15" spans="1:13" s="13" customFormat="1" ht="18" customHeight="1">
      <c r="A15" s="89"/>
      <c r="B15" s="91" t="s">
        <v>150</v>
      </c>
      <c r="C15" s="198">
        <v>40470</v>
      </c>
      <c r="D15" s="36">
        <v>296</v>
      </c>
      <c r="E15" s="36">
        <v>35259</v>
      </c>
      <c r="F15" s="36">
        <v>185</v>
      </c>
      <c r="G15" s="36">
        <v>4834</v>
      </c>
      <c r="H15" s="36">
        <v>7</v>
      </c>
      <c r="I15" s="82">
        <v>377</v>
      </c>
      <c r="J15" s="54"/>
      <c r="K15" s="137"/>
      <c r="L15" s="137"/>
      <c r="M15" s="137"/>
    </row>
    <row r="16" spans="1:13" s="13" customFormat="1" ht="18" customHeight="1">
      <c r="A16" s="89"/>
      <c r="B16" s="91" t="s">
        <v>151</v>
      </c>
      <c r="C16" s="198">
        <v>3833</v>
      </c>
      <c r="D16" s="36">
        <v>33</v>
      </c>
      <c r="E16" s="36">
        <v>1424</v>
      </c>
      <c r="F16" s="36">
        <v>48</v>
      </c>
      <c r="G16" s="36">
        <v>2325</v>
      </c>
      <c r="H16" s="36">
        <v>8</v>
      </c>
      <c r="I16" s="82">
        <v>84</v>
      </c>
      <c r="J16" s="54"/>
      <c r="K16" s="137"/>
      <c r="L16" s="137"/>
      <c r="M16" s="137"/>
    </row>
    <row r="17" spans="1:13" s="13" customFormat="1" ht="18" customHeight="1">
      <c r="A17" s="89"/>
      <c r="B17" s="91" t="s">
        <v>156</v>
      </c>
      <c r="C17" s="198">
        <v>15891</v>
      </c>
      <c r="D17" s="36">
        <v>155</v>
      </c>
      <c r="E17" s="36">
        <v>11554</v>
      </c>
      <c r="F17" s="36">
        <v>129</v>
      </c>
      <c r="G17" s="36">
        <v>3424</v>
      </c>
      <c r="H17" s="36">
        <v>35</v>
      </c>
      <c r="I17" s="82">
        <v>913</v>
      </c>
      <c r="J17" s="54"/>
      <c r="K17" s="137"/>
      <c r="L17" s="137"/>
      <c r="M17" s="137"/>
    </row>
    <row r="18" spans="1:13" s="13" customFormat="1" ht="18" customHeight="1">
      <c r="A18" s="76"/>
      <c r="B18" s="151" t="s">
        <v>161</v>
      </c>
      <c r="C18" s="199">
        <v>98</v>
      </c>
      <c r="D18" s="37">
        <v>1</v>
      </c>
      <c r="E18" s="37" t="s">
        <v>226</v>
      </c>
      <c r="F18" s="37">
        <v>2</v>
      </c>
      <c r="G18" s="37" t="s">
        <v>226</v>
      </c>
      <c r="H18" s="37">
        <v>1</v>
      </c>
      <c r="I18" s="97" t="s">
        <v>226</v>
      </c>
      <c r="J18" s="46"/>
      <c r="K18" s="137"/>
      <c r="L18" s="137"/>
      <c r="M18" s="137"/>
    </row>
    <row r="19" spans="1:10" s="125" customFormat="1" ht="15" customHeight="1">
      <c r="A19" s="12"/>
      <c r="B19" s="38"/>
      <c r="C19" s="126"/>
      <c r="D19" s="126"/>
      <c r="E19" s="126"/>
      <c r="F19" s="126"/>
      <c r="G19" s="126"/>
      <c r="H19" s="126"/>
      <c r="I19" s="126"/>
      <c r="J19" s="126"/>
    </row>
    <row r="20" spans="1:10" s="125" customFormat="1" ht="20.25" customHeight="1">
      <c r="A20" s="341"/>
      <c r="B20" s="341"/>
      <c r="C20" s="341"/>
      <c r="D20" s="341"/>
      <c r="E20" s="341"/>
      <c r="F20" s="341"/>
      <c r="G20" s="341"/>
      <c r="H20" s="341"/>
      <c r="I20" s="341"/>
      <c r="J20" s="126"/>
    </row>
    <row r="21" spans="1:10" s="125" customFormat="1" ht="15" customHeight="1">
      <c r="A21" s="311" t="s">
        <v>215</v>
      </c>
      <c r="B21" s="311"/>
      <c r="C21" s="164"/>
      <c r="D21" s="27"/>
      <c r="E21" s="27"/>
      <c r="F21" s="27"/>
      <c r="G21" s="27"/>
      <c r="H21" s="27"/>
      <c r="I21" s="27"/>
      <c r="J21" s="126"/>
    </row>
    <row r="22" spans="1:10" s="125" customFormat="1" ht="15" customHeight="1">
      <c r="A22" s="253" t="s">
        <v>164</v>
      </c>
      <c r="B22" s="44"/>
      <c r="C22" s="79"/>
      <c r="D22" s="79"/>
      <c r="E22" s="79"/>
      <c r="F22" s="79"/>
      <c r="G22" s="79"/>
      <c r="H22" s="79"/>
      <c r="I22" s="254" t="s">
        <v>89</v>
      </c>
      <c r="J22" s="126"/>
    </row>
    <row r="23" spans="1:10" s="125" customFormat="1" ht="15" customHeight="1">
      <c r="A23" s="308" t="s">
        <v>128</v>
      </c>
      <c r="B23" s="308"/>
      <c r="C23" s="354" t="s">
        <v>171</v>
      </c>
      <c r="D23" s="351" t="s">
        <v>2</v>
      </c>
      <c r="E23" s="353"/>
      <c r="F23" s="351" t="s">
        <v>9</v>
      </c>
      <c r="G23" s="353"/>
      <c r="H23" s="351" t="s">
        <v>0</v>
      </c>
      <c r="I23" s="352"/>
      <c r="J23" s="126"/>
    </row>
    <row r="24" spans="1:10" s="125" customFormat="1" ht="15" customHeight="1">
      <c r="A24" s="310"/>
      <c r="B24" s="310"/>
      <c r="C24" s="355"/>
      <c r="D24" s="80" t="s">
        <v>103</v>
      </c>
      <c r="E24" s="77" t="s">
        <v>10</v>
      </c>
      <c r="F24" s="80" t="s">
        <v>103</v>
      </c>
      <c r="G24" s="77" t="s">
        <v>10</v>
      </c>
      <c r="H24" s="80" t="s">
        <v>103</v>
      </c>
      <c r="I24" s="81" t="s">
        <v>10</v>
      </c>
      <c r="J24" s="126"/>
    </row>
    <row r="25" spans="1:10" s="125" customFormat="1" ht="18" customHeight="1">
      <c r="A25" s="350" t="s">
        <v>57</v>
      </c>
      <c r="B25" s="350"/>
      <c r="C25" s="36">
        <v>76508</v>
      </c>
      <c r="D25" s="36">
        <v>668</v>
      </c>
      <c r="E25" s="36">
        <v>60444</v>
      </c>
      <c r="F25" s="36">
        <v>545</v>
      </c>
      <c r="G25" s="36">
        <v>15229</v>
      </c>
      <c r="H25" s="36">
        <v>44</v>
      </c>
      <c r="I25" s="82">
        <v>835</v>
      </c>
      <c r="J25" s="126"/>
    </row>
    <row r="26" spans="1:10" s="286" customFormat="1" ht="18" customHeight="1">
      <c r="A26" s="349" t="s">
        <v>163</v>
      </c>
      <c r="B26" s="349"/>
      <c r="C26" s="206">
        <v>71545</v>
      </c>
      <c r="D26" s="206">
        <v>582</v>
      </c>
      <c r="E26" s="206">
        <v>58971</v>
      </c>
      <c r="F26" s="206">
        <v>432</v>
      </c>
      <c r="G26" s="206">
        <v>11559</v>
      </c>
      <c r="H26" s="206">
        <v>40</v>
      </c>
      <c r="I26" s="207">
        <v>1015</v>
      </c>
      <c r="J26" s="285"/>
    </row>
    <row r="27" spans="1:10" s="125" customFormat="1" ht="18" customHeight="1">
      <c r="A27" s="89"/>
      <c r="B27" s="91" t="s">
        <v>113</v>
      </c>
      <c r="C27" s="198">
        <v>15994</v>
      </c>
      <c r="D27" s="36">
        <v>146</v>
      </c>
      <c r="E27" s="36">
        <v>11839</v>
      </c>
      <c r="F27" s="36">
        <v>122</v>
      </c>
      <c r="G27" s="36">
        <v>3786</v>
      </c>
      <c r="H27" s="36">
        <v>17</v>
      </c>
      <c r="I27" s="82">
        <v>369</v>
      </c>
      <c r="J27" s="126"/>
    </row>
    <row r="28" spans="1:10" s="125" customFormat="1" ht="18" customHeight="1">
      <c r="A28" s="89"/>
      <c r="B28" s="91" t="s">
        <v>158</v>
      </c>
      <c r="C28" s="198">
        <v>32057</v>
      </c>
      <c r="D28" s="36">
        <v>219</v>
      </c>
      <c r="E28" s="36">
        <v>30617</v>
      </c>
      <c r="F28" s="36">
        <v>98</v>
      </c>
      <c r="G28" s="36">
        <v>1440</v>
      </c>
      <c r="H28" s="36" t="s">
        <v>104</v>
      </c>
      <c r="I28" s="82" t="s">
        <v>104</v>
      </c>
      <c r="J28" s="126"/>
    </row>
    <row r="29" spans="1:10" s="125" customFormat="1" ht="18" customHeight="1">
      <c r="A29" s="89"/>
      <c r="B29" s="91" t="s">
        <v>159</v>
      </c>
      <c r="C29" s="198">
        <v>10415</v>
      </c>
      <c r="D29" s="36">
        <v>108</v>
      </c>
      <c r="E29" s="36">
        <v>6061</v>
      </c>
      <c r="F29" s="36">
        <v>104</v>
      </c>
      <c r="G29" s="36">
        <v>3777</v>
      </c>
      <c r="H29" s="36">
        <v>15</v>
      </c>
      <c r="I29" s="82">
        <v>577</v>
      </c>
      <c r="J29" s="126"/>
    </row>
    <row r="30" spans="1:10" s="13" customFormat="1" ht="18" customHeight="1">
      <c r="A30" s="76"/>
      <c r="B30" s="93" t="s">
        <v>160</v>
      </c>
      <c r="C30" s="199">
        <v>13079</v>
      </c>
      <c r="D30" s="37">
        <v>109</v>
      </c>
      <c r="E30" s="37">
        <v>10454</v>
      </c>
      <c r="F30" s="37">
        <v>108</v>
      </c>
      <c r="G30" s="37">
        <v>2556</v>
      </c>
      <c r="H30" s="37">
        <v>8</v>
      </c>
      <c r="I30" s="97">
        <v>69</v>
      </c>
      <c r="J30" s="54"/>
    </row>
    <row r="31" spans="1:54" s="38" customFormat="1" ht="18" customHeight="1">
      <c r="A31" s="247" t="s">
        <v>170</v>
      </c>
      <c r="C31" s="62"/>
      <c r="D31" s="62"/>
      <c r="E31" s="62"/>
      <c r="F31" s="62"/>
      <c r="G31" s="62"/>
      <c r="H31" s="62"/>
      <c r="I31" s="62"/>
      <c r="J31" s="41"/>
      <c r="K31" s="41"/>
      <c r="L31" s="41"/>
      <c r="M31" s="41"/>
      <c r="U31" s="66"/>
      <c r="V31" s="66"/>
      <c r="Y31" s="60"/>
      <c r="Z31" s="60"/>
      <c r="AA31" s="60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</row>
    <row r="32" spans="3:12" ht="20.25" customHeight="1">
      <c r="C32" s="83"/>
      <c r="J32" s="11"/>
      <c r="K32" s="11"/>
      <c r="L32" s="11"/>
    </row>
    <row r="33" spans="10:14" ht="20.25" customHeight="1">
      <c r="J33" s="15"/>
      <c r="K33" s="15"/>
      <c r="L33" s="15"/>
      <c r="M33" s="15"/>
      <c r="N33" s="15"/>
    </row>
    <row r="34" ht="14.25" customHeight="1"/>
    <row r="35" ht="46.5" customHeight="1"/>
    <row r="37" ht="13.5" customHeight="1"/>
  </sheetData>
  <mergeCells count="18">
    <mergeCell ref="A21:B21"/>
    <mergeCell ref="A25:B25"/>
    <mergeCell ref="A26:B26"/>
    <mergeCell ref="A20:I20"/>
    <mergeCell ref="A23:B24"/>
    <mergeCell ref="C23:C24"/>
    <mergeCell ref="D23:E23"/>
    <mergeCell ref="F23:G23"/>
    <mergeCell ref="H23:I23"/>
    <mergeCell ref="A7:B7"/>
    <mergeCell ref="A6:B6"/>
    <mergeCell ref="A4:B5"/>
    <mergeCell ref="A1:I1"/>
    <mergeCell ref="H4:I4"/>
    <mergeCell ref="D4:E4"/>
    <mergeCell ref="F4:G4"/>
    <mergeCell ref="C4:C5"/>
    <mergeCell ref="A2:B2"/>
  </mergeCells>
  <printOptions/>
  <pageMargins left="0.79" right="0.8" top="0.78" bottom="0.82" header="0.62" footer="0.74"/>
  <pageSetup fitToHeight="2" fitToWidth="2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1">
      <selection activeCell="A1" sqref="A1:M1"/>
    </sheetView>
  </sheetViews>
  <sheetFormatPr defaultColWidth="9.00390625" defaultRowHeight="13.5"/>
  <cols>
    <col min="1" max="1" width="4.875" style="8" customWidth="1"/>
    <col min="2" max="2" width="11.375" style="8" customWidth="1"/>
    <col min="3" max="12" width="6.625" style="8" customWidth="1"/>
    <col min="13" max="13" width="6.375" style="8" customWidth="1"/>
    <col min="14" max="16384" width="9.00390625" style="8" customWidth="1"/>
  </cols>
  <sheetData>
    <row r="1" spans="1:13" s="28" customFormat="1" ht="27" customHeight="1">
      <c r="A1" s="341" t="s">
        <v>102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s="28" customFormat="1" ht="15" customHeight="1">
      <c r="A2" s="311" t="s">
        <v>214</v>
      </c>
      <c r="B2" s="31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38" customFormat="1" ht="17.25" customHeight="1">
      <c r="A3" s="251" t="s">
        <v>222</v>
      </c>
      <c r="L3" s="359" t="s">
        <v>177</v>
      </c>
      <c r="M3" s="359"/>
    </row>
    <row r="4" spans="1:13" s="13" customFormat="1" ht="36" customHeight="1">
      <c r="A4" s="357" t="s">
        <v>81</v>
      </c>
      <c r="B4" s="358"/>
      <c r="C4" s="127" t="s">
        <v>176</v>
      </c>
      <c r="D4" s="113" t="s">
        <v>175</v>
      </c>
      <c r="E4" s="112" t="s">
        <v>174</v>
      </c>
      <c r="F4" s="113" t="s">
        <v>173</v>
      </c>
      <c r="G4" s="112" t="s">
        <v>172</v>
      </c>
      <c r="H4" s="123" t="s">
        <v>12</v>
      </c>
      <c r="I4" s="124" t="s">
        <v>82</v>
      </c>
      <c r="J4" s="123" t="s">
        <v>13</v>
      </c>
      <c r="K4" s="124" t="s">
        <v>69</v>
      </c>
      <c r="L4" s="124" t="s">
        <v>79</v>
      </c>
      <c r="M4" s="124" t="s">
        <v>11</v>
      </c>
    </row>
    <row r="5" spans="1:14" s="13" customFormat="1" ht="17.25" customHeight="1">
      <c r="A5" s="282" t="s">
        <v>80</v>
      </c>
      <c r="B5" s="283"/>
      <c r="C5" s="9">
        <v>280321</v>
      </c>
      <c r="D5" s="9">
        <v>214359</v>
      </c>
      <c r="E5" s="9">
        <v>6119</v>
      </c>
      <c r="F5" s="9">
        <v>8407</v>
      </c>
      <c r="G5" s="9">
        <v>1563</v>
      </c>
      <c r="H5" s="9">
        <v>2223</v>
      </c>
      <c r="I5" s="10">
        <v>5167</v>
      </c>
      <c r="J5" s="3">
        <v>17813</v>
      </c>
      <c r="K5" s="3">
        <v>19324</v>
      </c>
      <c r="L5" s="9">
        <v>2595</v>
      </c>
      <c r="M5" s="10">
        <v>2751</v>
      </c>
      <c r="N5" s="54"/>
    </row>
    <row r="6" spans="1:14" s="214" customFormat="1" ht="17.25" customHeight="1">
      <c r="A6" s="318" t="s">
        <v>97</v>
      </c>
      <c r="B6" s="319"/>
      <c r="C6" s="231">
        <v>261551</v>
      </c>
      <c r="D6" s="231">
        <v>188146</v>
      </c>
      <c r="E6" s="231">
        <v>3459</v>
      </c>
      <c r="F6" s="231">
        <v>6508</v>
      </c>
      <c r="G6" s="231">
        <v>685</v>
      </c>
      <c r="H6" s="231">
        <v>1298</v>
      </c>
      <c r="I6" s="232">
        <v>3393</v>
      </c>
      <c r="J6" s="233">
        <v>34062</v>
      </c>
      <c r="K6" s="233">
        <v>16779</v>
      </c>
      <c r="L6" s="231">
        <v>1186</v>
      </c>
      <c r="M6" s="232">
        <v>6034</v>
      </c>
      <c r="N6" s="230"/>
    </row>
    <row r="7" spans="1:14" s="13" customFormat="1" ht="17.25" customHeight="1">
      <c r="A7" s="85"/>
      <c r="B7" s="171" t="s">
        <v>99</v>
      </c>
      <c r="C7" s="9">
        <v>6145</v>
      </c>
      <c r="D7" s="9">
        <v>5297</v>
      </c>
      <c r="E7" s="159" t="s">
        <v>168</v>
      </c>
      <c r="F7" s="9">
        <v>117</v>
      </c>
      <c r="G7" s="9">
        <v>46</v>
      </c>
      <c r="H7" s="9">
        <v>18</v>
      </c>
      <c r="I7" s="159" t="s">
        <v>168</v>
      </c>
      <c r="J7" s="3">
        <v>567</v>
      </c>
      <c r="K7" s="3">
        <v>100</v>
      </c>
      <c r="L7" s="159" t="s">
        <v>168</v>
      </c>
      <c r="M7" s="159" t="s">
        <v>168</v>
      </c>
      <c r="N7" s="54"/>
    </row>
    <row r="8" spans="1:14" s="13" customFormat="1" ht="17.25" customHeight="1">
      <c r="A8" s="85"/>
      <c r="B8" s="18" t="s">
        <v>209</v>
      </c>
      <c r="C8" s="9">
        <v>36365</v>
      </c>
      <c r="D8" s="9">
        <v>28221</v>
      </c>
      <c r="E8" s="10">
        <v>400</v>
      </c>
      <c r="F8" s="9">
        <v>1441</v>
      </c>
      <c r="G8" s="9">
        <v>168</v>
      </c>
      <c r="H8" s="9">
        <v>259</v>
      </c>
      <c r="I8" s="10">
        <v>46</v>
      </c>
      <c r="J8" s="3">
        <v>3471</v>
      </c>
      <c r="K8" s="3">
        <v>2275</v>
      </c>
      <c r="L8" s="10">
        <v>27</v>
      </c>
      <c r="M8" s="10">
        <v>57</v>
      </c>
      <c r="N8" s="54"/>
    </row>
    <row r="9" spans="1:14" s="13" customFormat="1" ht="17.25" customHeight="1">
      <c r="A9" s="85"/>
      <c r="B9" s="18" t="s">
        <v>152</v>
      </c>
      <c r="C9" s="9">
        <v>65199</v>
      </c>
      <c r="D9" s="9">
        <v>43634</v>
      </c>
      <c r="E9" s="10">
        <v>292</v>
      </c>
      <c r="F9" s="9">
        <v>873</v>
      </c>
      <c r="G9" s="9">
        <v>218</v>
      </c>
      <c r="H9" s="9">
        <v>368</v>
      </c>
      <c r="I9" s="10">
        <v>92</v>
      </c>
      <c r="J9" s="3">
        <v>13661</v>
      </c>
      <c r="K9" s="3">
        <v>5794</v>
      </c>
      <c r="L9" s="10">
        <v>58</v>
      </c>
      <c r="M9" s="10">
        <v>209</v>
      </c>
      <c r="N9" s="54"/>
    </row>
    <row r="10" spans="1:14" s="13" customFormat="1" ht="17.25" customHeight="1">
      <c r="A10" s="85"/>
      <c r="B10" s="18" t="s">
        <v>153</v>
      </c>
      <c r="C10" s="9">
        <v>38227</v>
      </c>
      <c r="D10" s="9">
        <v>26173</v>
      </c>
      <c r="E10" s="17">
        <v>141</v>
      </c>
      <c r="F10" s="9">
        <v>399</v>
      </c>
      <c r="G10" s="9">
        <v>35</v>
      </c>
      <c r="H10" s="9">
        <v>147</v>
      </c>
      <c r="I10" s="17">
        <v>30</v>
      </c>
      <c r="J10" s="3">
        <v>7253</v>
      </c>
      <c r="K10" s="3">
        <v>3801</v>
      </c>
      <c r="L10" s="17">
        <v>27</v>
      </c>
      <c r="M10" s="17">
        <v>221</v>
      </c>
      <c r="N10" s="54"/>
    </row>
    <row r="11" spans="1:14" s="13" customFormat="1" ht="17.25" customHeight="1">
      <c r="A11" s="85"/>
      <c r="B11" s="18" t="s">
        <v>149</v>
      </c>
      <c r="C11" s="9">
        <v>44256</v>
      </c>
      <c r="D11" s="9">
        <v>31024</v>
      </c>
      <c r="E11" s="9">
        <v>2051</v>
      </c>
      <c r="F11" s="9">
        <v>427</v>
      </c>
      <c r="G11" s="9">
        <v>7</v>
      </c>
      <c r="H11" s="9">
        <v>239</v>
      </c>
      <c r="I11" s="10">
        <v>81</v>
      </c>
      <c r="J11" s="3">
        <v>4967</v>
      </c>
      <c r="K11" s="3">
        <v>3196</v>
      </c>
      <c r="L11" s="9">
        <v>869</v>
      </c>
      <c r="M11" s="10">
        <v>1395</v>
      </c>
      <c r="N11" s="54"/>
    </row>
    <row r="12" spans="1:14" s="13" customFormat="1" ht="17.25" customHeight="1">
      <c r="A12" s="85"/>
      <c r="B12" s="18" t="s">
        <v>210</v>
      </c>
      <c r="C12" s="9">
        <v>17916</v>
      </c>
      <c r="D12" s="9">
        <v>12652</v>
      </c>
      <c r="E12" s="9">
        <v>52</v>
      </c>
      <c r="F12" s="9">
        <v>786</v>
      </c>
      <c r="G12" s="9">
        <v>41</v>
      </c>
      <c r="H12" s="9">
        <v>91</v>
      </c>
      <c r="I12" s="10">
        <v>577</v>
      </c>
      <c r="J12" s="3">
        <v>801</v>
      </c>
      <c r="K12" s="3">
        <v>151</v>
      </c>
      <c r="L12" s="129">
        <v>23</v>
      </c>
      <c r="M12" s="10">
        <v>2742</v>
      </c>
      <c r="N12" s="54"/>
    </row>
    <row r="13" spans="1:14" s="13" customFormat="1" ht="17.25" customHeight="1">
      <c r="A13" s="85"/>
      <c r="B13" s="18" t="s">
        <v>211</v>
      </c>
      <c r="C13" s="9">
        <v>14288</v>
      </c>
      <c r="D13" s="9">
        <v>10021</v>
      </c>
      <c r="E13" s="9">
        <v>20</v>
      </c>
      <c r="F13" s="9">
        <v>1022</v>
      </c>
      <c r="G13" s="9">
        <v>120</v>
      </c>
      <c r="H13" s="9">
        <v>29</v>
      </c>
      <c r="I13" s="10">
        <v>1044</v>
      </c>
      <c r="J13" s="3">
        <v>1028</v>
      </c>
      <c r="K13" s="3">
        <v>285</v>
      </c>
      <c r="L13" s="9">
        <v>8</v>
      </c>
      <c r="M13" s="10">
        <v>711</v>
      </c>
      <c r="N13" s="54"/>
    </row>
    <row r="14" spans="1:14" s="13" customFormat="1" ht="17.25" customHeight="1">
      <c r="A14" s="85"/>
      <c r="B14" s="18" t="s">
        <v>150</v>
      </c>
      <c r="C14" s="9">
        <v>27573</v>
      </c>
      <c r="D14" s="9">
        <v>23107</v>
      </c>
      <c r="E14" s="9">
        <v>481</v>
      </c>
      <c r="F14" s="9">
        <v>1019</v>
      </c>
      <c r="G14" s="9">
        <v>22</v>
      </c>
      <c r="H14" s="9">
        <v>108</v>
      </c>
      <c r="I14" s="10">
        <v>110</v>
      </c>
      <c r="J14" s="3">
        <v>1334</v>
      </c>
      <c r="K14" s="3">
        <v>671</v>
      </c>
      <c r="L14" s="9">
        <v>45</v>
      </c>
      <c r="M14" s="10">
        <v>676</v>
      </c>
      <c r="N14" s="54"/>
    </row>
    <row r="15" spans="1:14" s="13" customFormat="1" ht="17.25" customHeight="1">
      <c r="A15" s="85"/>
      <c r="B15" s="18" t="s">
        <v>151</v>
      </c>
      <c r="C15" s="9">
        <v>2389</v>
      </c>
      <c r="D15" s="9">
        <v>652</v>
      </c>
      <c r="E15" s="159" t="s">
        <v>168</v>
      </c>
      <c r="F15" s="9">
        <v>61</v>
      </c>
      <c r="G15" s="159" t="s">
        <v>168</v>
      </c>
      <c r="H15" s="9">
        <v>25</v>
      </c>
      <c r="I15" s="10">
        <v>1100</v>
      </c>
      <c r="J15" s="3">
        <v>241</v>
      </c>
      <c r="K15" s="3">
        <v>250</v>
      </c>
      <c r="L15" s="9">
        <v>60</v>
      </c>
      <c r="M15" s="159" t="s">
        <v>168</v>
      </c>
      <c r="N15" s="54"/>
    </row>
    <row r="16" spans="1:14" s="13" customFormat="1" ht="17.25" customHeight="1">
      <c r="A16" s="85"/>
      <c r="B16" s="18" t="s">
        <v>212</v>
      </c>
      <c r="C16" s="9">
        <v>9124</v>
      </c>
      <c r="D16" s="9">
        <v>7337</v>
      </c>
      <c r="E16" s="9">
        <v>22</v>
      </c>
      <c r="F16" s="9">
        <v>363</v>
      </c>
      <c r="G16" s="9">
        <v>20</v>
      </c>
      <c r="H16" s="9">
        <v>4</v>
      </c>
      <c r="I16" s="10">
        <v>313</v>
      </c>
      <c r="J16" s="3">
        <v>716</v>
      </c>
      <c r="K16" s="3">
        <v>256</v>
      </c>
      <c r="L16" s="9">
        <v>70</v>
      </c>
      <c r="M16" s="10">
        <v>23</v>
      </c>
      <c r="N16" s="54"/>
    </row>
    <row r="17" spans="1:14" s="13" customFormat="1" ht="17.25" customHeight="1">
      <c r="A17" s="75"/>
      <c r="B17" s="19" t="s">
        <v>165</v>
      </c>
      <c r="C17" s="86">
        <v>69</v>
      </c>
      <c r="D17" s="86">
        <v>28</v>
      </c>
      <c r="E17" s="177" t="s">
        <v>168</v>
      </c>
      <c r="F17" s="177" t="s">
        <v>168</v>
      </c>
      <c r="G17" s="86">
        <v>8</v>
      </c>
      <c r="H17" s="86">
        <v>10</v>
      </c>
      <c r="I17" s="177" t="s">
        <v>168</v>
      </c>
      <c r="J17" s="100">
        <v>23</v>
      </c>
      <c r="K17" s="177" t="s">
        <v>168</v>
      </c>
      <c r="L17" s="177" t="s">
        <v>168</v>
      </c>
      <c r="M17" s="177" t="s">
        <v>168</v>
      </c>
      <c r="N17" s="54"/>
    </row>
    <row r="19" spans="1:13" ht="20.25" customHeight="1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</row>
    <row r="20" spans="1:14" ht="20.25" customHeight="1">
      <c r="A20" s="311" t="s">
        <v>113</v>
      </c>
      <c r="B20" s="311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15"/>
    </row>
    <row r="21" spans="1:13" ht="14.25" customHeight="1">
      <c r="A21" s="251" t="s">
        <v>222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59" t="s">
        <v>177</v>
      </c>
      <c r="M21" s="359"/>
    </row>
    <row r="22" spans="1:13" ht="46.5" customHeight="1">
      <c r="A22" s="357" t="s">
        <v>81</v>
      </c>
      <c r="B22" s="358"/>
      <c r="C22" s="127" t="s">
        <v>176</v>
      </c>
      <c r="D22" s="113" t="s">
        <v>175</v>
      </c>
      <c r="E22" s="112" t="s">
        <v>174</v>
      </c>
      <c r="F22" s="113" t="s">
        <v>173</v>
      </c>
      <c r="G22" s="112" t="s">
        <v>172</v>
      </c>
      <c r="H22" s="123" t="s">
        <v>12</v>
      </c>
      <c r="I22" s="124" t="s">
        <v>82</v>
      </c>
      <c r="J22" s="123" t="s">
        <v>13</v>
      </c>
      <c r="K22" s="124" t="s">
        <v>69</v>
      </c>
      <c r="L22" s="124" t="s">
        <v>79</v>
      </c>
      <c r="M22" s="124" t="s">
        <v>11</v>
      </c>
    </row>
    <row r="23" spans="1:13" ht="17.25" customHeight="1">
      <c r="A23" s="282" t="s">
        <v>80</v>
      </c>
      <c r="B23" s="283"/>
      <c r="C23" s="9">
        <v>46652</v>
      </c>
      <c r="D23" s="9">
        <v>37182</v>
      </c>
      <c r="E23" s="9">
        <v>400</v>
      </c>
      <c r="F23" s="9">
        <v>3015</v>
      </c>
      <c r="G23" s="9">
        <v>135</v>
      </c>
      <c r="H23" s="9">
        <v>197</v>
      </c>
      <c r="I23" s="10">
        <v>4809</v>
      </c>
      <c r="J23" s="3">
        <v>552</v>
      </c>
      <c r="K23" s="3">
        <v>242</v>
      </c>
      <c r="L23" s="98" t="s">
        <v>224</v>
      </c>
      <c r="M23" s="10">
        <v>120</v>
      </c>
    </row>
    <row r="24" spans="1:13" s="205" customFormat="1" ht="17.25" customHeight="1">
      <c r="A24" s="318" t="s">
        <v>97</v>
      </c>
      <c r="B24" s="319"/>
      <c r="C24" s="231">
        <v>46170</v>
      </c>
      <c r="D24" s="231">
        <v>35880</v>
      </c>
      <c r="E24" s="231">
        <v>1451</v>
      </c>
      <c r="F24" s="231">
        <v>3245</v>
      </c>
      <c r="G24" s="231">
        <v>127</v>
      </c>
      <c r="H24" s="231">
        <v>195</v>
      </c>
      <c r="I24" s="232">
        <v>2347</v>
      </c>
      <c r="J24" s="233">
        <v>2141</v>
      </c>
      <c r="K24" s="233">
        <v>610</v>
      </c>
      <c r="L24" s="234" t="s">
        <v>223</v>
      </c>
      <c r="M24" s="232">
        <v>152</v>
      </c>
    </row>
    <row r="25" spans="1:13" ht="17.25" customHeight="1">
      <c r="A25" s="85"/>
      <c r="B25" s="171" t="s">
        <v>98</v>
      </c>
      <c r="C25" s="9">
        <v>9042</v>
      </c>
      <c r="D25" s="9">
        <v>6359</v>
      </c>
      <c r="E25" s="17">
        <v>254</v>
      </c>
      <c r="F25" s="9">
        <v>878</v>
      </c>
      <c r="G25" s="9">
        <v>86</v>
      </c>
      <c r="H25" s="9">
        <v>45</v>
      </c>
      <c r="I25" s="17">
        <v>607</v>
      </c>
      <c r="J25" s="3">
        <v>564</v>
      </c>
      <c r="K25" s="3">
        <v>229</v>
      </c>
      <c r="L25" s="98" t="s">
        <v>224</v>
      </c>
      <c r="M25" s="159" t="s">
        <v>168</v>
      </c>
    </row>
    <row r="26" spans="1:13" ht="17.25" customHeight="1">
      <c r="A26" s="85"/>
      <c r="B26" s="29" t="s">
        <v>147</v>
      </c>
      <c r="C26" s="9">
        <v>26202</v>
      </c>
      <c r="D26" s="9">
        <v>23643</v>
      </c>
      <c r="E26" s="9">
        <v>1064</v>
      </c>
      <c r="F26" s="9">
        <v>91</v>
      </c>
      <c r="G26" s="9">
        <v>7</v>
      </c>
      <c r="H26" s="9">
        <v>30</v>
      </c>
      <c r="I26" s="159" t="s">
        <v>168</v>
      </c>
      <c r="J26" s="3">
        <v>1137</v>
      </c>
      <c r="K26" s="3">
        <v>192</v>
      </c>
      <c r="L26" s="159" t="s">
        <v>168</v>
      </c>
      <c r="M26" s="10">
        <v>38</v>
      </c>
    </row>
    <row r="27" spans="1:13" ht="17.25" customHeight="1">
      <c r="A27" s="85"/>
      <c r="B27" s="18" t="s">
        <v>146</v>
      </c>
      <c r="C27" s="9">
        <v>5852</v>
      </c>
      <c r="D27" s="9">
        <v>1904</v>
      </c>
      <c r="E27" s="9">
        <v>133</v>
      </c>
      <c r="F27" s="9">
        <v>2031</v>
      </c>
      <c r="G27" s="9">
        <v>18</v>
      </c>
      <c r="H27" s="9">
        <v>64</v>
      </c>
      <c r="I27" s="10">
        <v>1280</v>
      </c>
      <c r="J27" s="3">
        <v>156</v>
      </c>
      <c r="K27" s="3">
        <v>164</v>
      </c>
      <c r="L27" s="98" t="s">
        <v>225</v>
      </c>
      <c r="M27" s="10">
        <v>100</v>
      </c>
    </row>
    <row r="28" spans="1:13" ht="17.25" customHeight="1">
      <c r="A28" s="75"/>
      <c r="B28" s="395" t="s">
        <v>145</v>
      </c>
      <c r="C28" s="86">
        <v>5074</v>
      </c>
      <c r="D28" s="86">
        <v>3974</v>
      </c>
      <c r="E28" s="177" t="s">
        <v>168</v>
      </c>
      <c r="F28" s="86">
        <v>245</v>
      </c>
      <c r="G28" s="86">
        <v>16</v>
      </c>
      <c r="H28" s="86">
        <v>56</v>
      </c>
      <c r="I28" s="99">
        <v>460</v>
      </c>
      <c r="J28" s="100">
        <v>284</v>
      </c>
      <c r="K28" s="100">
        <v>25</v>
      </c>
      <c r="L28" s="177" t="s">
        <v>168</v>
      </c>
      <c r="M28" s="99">
        <v>14</v>
      </c>
    </row>
    <row r="29" spans="1:13" ht="13.5">
      <c r="A29" s="247" t="s">
        <v>170</v>
      </c>
      <c r="B29" s="62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</sheetData>
  <mergeCells count="12">
    <mergeCell ref="A23:B23"/>
    <mergeCell ref="A24:B24"/>
    <mergeCell ref="A19:M19"/>
    <mergeCell ref="A20:B20"/>
    <mergeCell ref="L21:M21"/>
    <mergeCell ref="A22:B22"/>
    <mergeCell ref="A4:B4"/>
    <mergeCell ref="A1:M1"/>
    <mergeCell ref="A5:B5"/>
    <mergeCell ref="A6:B6"/>
    <mergeCell ref="L3:M3"/>
    <mergeCell ref="A2:B2"/>
  </mergeCells>
  <printOptions/>
  <pageMargins left="0.79" right="0.77" top="0.78" bottom="0.82" header="0.66" footer="0.74"/>
  <pageSetup fitToHeight="1" fitToWidth="1"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1" sqref="A1:E1"/>
    </sheetView>
  </sheetViews>
  <sheetFormatPr defaultColWidth="9.00390625" defaultRowHeight="13.5"/>
  <cols>
    <col min="1" max="1" width="5.50390625" style="8" customWidth="1"/>
    <col min="2" max="2" width="20.75390625" style="33" customWidth="1"/>
    <col min="3" max="4" width="20.625" style="8" customWidth="1"/>
    <col min="5" max="5" width="20.75390625" style="8" customWidth="1"/>
    <col min="6" max="8" width="15.625" style="16" customWidth="1"/>
    <col min="9" max="16384" width="9.00390625" style="8" customWidth="1"/>
  </cols>
  <sheetData>
    <row r="1" spans="1:8" s="28" customFormat="1" ht="27" customHeight="1">
      <c r="A1" s="341" t="s">
        <v>194</v>
      </c>
      <c r="B1" s="341"/>
      <c r="C1" s="341"/>
      <c r="D1" s="341"/>
      <c r="E1" s="341"/>
      <c r="F1" s="27"/>
      <c r="G1" s="27"/>
      <c r="H1" s="27"/>
    </row>
    <row r="2" spans="1:8" s="28" customFormat="1" ht="18" customHeight="1">
      <c r="A2" s="311" t="s">
        <v>112</v>
      </c>
      <c r="B2" s="311"/>
      <c r="C2" s="27"/>
      <c r="D2" s="27"/>
      <c r="E2" s="27"/>
      <c r="F2" s="58"/>
      <c r="G2" s="58"/>
      <c r="H2" s="58"/>
    </row>
    <row r="3" spans="1:8" s="38" customFormat="1" ht="12" customHeight="1">
      <c r="A3" s="14" t="s">
        <v>111</v>
      </c>
      <c r="E3" s="248" t="s">
        <v>177</v>
      </c>
      <c r="F3" s="248"/>
      <c r="G3" s="67"/>
      <c r="H3" s="67"/>
    </row>
    <row r="4" spans="1:9" s="42" customFormat="1" ht="15" customHeight="1">
      <c r="A4" s="308" t="s">
        <v>128</v>
      </c>
      <c r="B4" s="308"/>
      <c r="C4" s="360" t="s">
        <v>230</v>
      </c>
      <c r="D4" s="362" t="s">
        <v>204</v>
      </c>
      <c r="E4" s="363"/>
      <c r="F4" s="169"/>
      <c r="G4" s="169"/>
      <c r="H4" s="169"/>
      <c r="I4" s="45"/>
    </row>
    <row r="5" spans="1:9" s="42" customFormat="1" ht="14.25" customHeight="1">
      <c r="A5" s="310"/>
      <c r="B5" s="310"/>
      <c r="C5" s="361"/>
      <c r="D5" s="154" t="s">
        <v>193</v>
      </c>
      <c r="E5" s="168" t="s">
        <v>134</v>
      </c>
      <c r="F5" s="170"/>
      <c r="G5" s="170"/>
      <c r="H5" s="170"/>
      <c r="I5" s="45"/>
    </row>
    <row r="6" spans="1:9" s="42" customFormat="1" ht="15" customHeight="1">
      <c r="A6" s="282" t="s">
        <v>70</v>
      </c>
      <c r="B6" s="282"/>
      <c r="C6" s="265">
        <v>544</v>
      </c>
      <c r="D6" s="266">
        <v>544</v>
      </c>
      <c r="E6" s="267">
        <v>18492</v>
      </c>
      <c r="F6" s="128"/>
      <c r="G6" s="128"/>
      <c r="H6" s="128"/>
      <c r="I6" s="45"/>
    </row>
    <row r="7" spans="1:9" s="205" customFormat="1" ht="15" customHeight="1">
      <c r="A7" s="318" t="s">
        <v>97</v>
      </c>
      <c r="B7" s="318"/>
      <c r="C7" s="268">
        <v>503</v>
      </c>
      <c r="D7" s="268">
        <v>503</v>
      </c>
      <c r="E7" s="269">
        <v>18149</v>
      </c>
      <c r="F7" s="208"/>
      <c r="G7" s="208"/>
      <c r="H7" s="208"/>
      <c r="I7" s="208"/>
    </row>
    <row r="8" spans="1:9" s="42" customFormat="1" ht="15" customHeight="1">
      <c r="A8" s="85"/>
      <c r="B8" s="70" t="s">
        <v>205</v>
      </c>
      <c r="C8" s="270">
        <v>22</v>
      </c>
      <c r="D8" s="270">
        <v>22</v>
      </c>
      <c r="E8" s="271">
        <v>49</v>
      </c>
      <c r="F8" s="45"/>
      <c r="G8" s="45"/>
      <c r="H8" s="45"/>
      <c r="I8" s="45"/>
    </row>
    <row r="9" spans="1:9" s="42" customFormat="1" ht="15" customHeight="1">
      <c r="A9" s="85"/>
      <c r="B9" s="18" t="s">
        <v>206</v>
      </c>
      <c r="C9" s="270">
        <v>16</v>
      </c>
      <c r="D9" s="270">
        <v>16</v>
      </c>
      <c r="E9" s="271">
        <v>112</v>
      </c>
      <c r="F9" s="45"/>
      <c r="G9" s="45"/>
      <c r="H9" s="45"/>
      <c r="I9" s="45"/>
    </row>
    <row r="10" spans="1:9" s="42" customFormat="1" ht="15" customHeight="1">
      <c r="A10" s="85"/>
      <c r="B10" s="18" t="s">
        <v>199</v>
      </c>
      <c r="C10" s="270">
        <v>96</v>
      </c>
      <c r="D10" s="270">
        <v>96</v>
      </c>
      <c r="E10" s="272">
        <v>1288</v>
      </c>
      <c r="F10" s="45"/>
      <c r="G10" s="45"/>
      <c r="H10" s="45"/>
      <c r="I10" s="45"/>
    </row>
    <row r="11" spans="1:9" s="42" customFormat="1" ht="15" customHeight="1">
      <c r="A11" s="85"/>
      <c r="B11" s="18" t="s">
        <v>200</v>
      </c>
      <c r="C11" s="270">
        <v>118</v>
      </c>
      <c r="D11" s="270">
        <v>118</v>
      </c>
      <c r="E11" s="272">
        <v>2734</v>
      </c>
      <c r="F11" s="45"/>
      <c r="G11" s="45"/>
      <c r="H11" s="45"/>
      <c r="I11" s="45"/>
    </row>
    <row r="12" spans="1:9" s="42" customFormat="1" ht="15" customHeight="1">
      <c r="A12" s="85"/>
      <c r="B12" s="18" t="s">
        <v>201</v>
      </c>
      <c r="C12" s="270">
        <v>150</v>
      </c>
      <c r="D12" s="270">
        <v>150</v>
      </c>
      <c r="E12" s="272">
        <v>5381</v>
      </c>
      <c r="F12" s="45"/>
      <c r="G12" s="45"/>
      <c r="H12" s="45"/>
      <c r="I12" s="45"/>
    </row>
    <row r="13" spans="1:9" s="42" customFormat="1" ht="15" customHeight="1">
      <c r="A13" s="75"/>
      <c r="B13" s="19" t="s">
        <v>207</v>
      </c>
      <c r="C13" s="273">
        <v>101</v>
      </c>
      <c r="D13" s="273">
        <v>101</v>
      </c>
      <c r="E13" s="287">
        <v>8586</v>
      </c>
      <c r="F13" s="45"/>
      <c r="G13" s="45"/>
      <c r="H13" s="45"/>
      <c r="I13" s="45"/>
    </row>
    <row r="14" spans="1:9" s="42" customFormat="1" ht="11.25" customHeight="1">
      <c r="A14" s="85"/>
      <c r="B14" s="90"/>
      <c r="C14" s="45"/>
      <c r="D14" s="45"/>
      <c r="E14" s="45"/>
      <c r="F14" s="45"/>
      <c r="G14" s="45"/>
      <c r="H14" s="45"/>
      <c r="I14" s="45"/>
    </row>
    <row r="15" spans="1:9" s="42" customFormat="1" ht="18" customHeight="1">
      <c r="A15" s="311" t="s">
        <v>113</v>
      </c>
      <c r="B15" s="311"/>
      <c r="C15" s="27"/>
      <c r="D15" s="27"/>
      <c r="E15" s="27"/>
      <c r="F15" s="58"/>
      <c r="G15" s="58"/>
      <c r="H15" s="58"/>
      <c r="I15" s="45"/>
    </row>
    <row r="16" spans="1:9" s="42" customFormat="1" ht="12" customHeight="1">
      <c r="A16" s="14" t="s">
        <v>111</v>
      </c>
      <c r="B16" s="38"/>
      <c r="C16" s="38"/>
      <c r="D16" s="38"/>
      <c r="E16" s="248" t="s">
        <v>177</v>
      </c>
      <c r="F16" s="248"/>
      <c r="G16" s="67"/>
      <c r="H16" s="67"/>
      <c r="I16" s="45"/>
    </row>
    <row r="17" spans="1:9" s="42" customFormat="1" ht="15" customHeight="1">
      <c r="A17" s="308" t="s">
        <v>128</v>
      </c>
      <c r="B17" s="308"/>
      <c r="C17" s="360" t="s">
        <v>230</v>
      </c>
      <c r="D17" s="362" t="s">
        <v>204</v>
      </c>
      <c r="E17" s="363"/>
      <c r="F17" s="169"/>
      <c r="G17" s="169"/>
      <c r="H17" s="169"/>
      <c r="I17" s="45"/>
    </row>
    <row r="18" spans="1:9" s="42" customFormat="1" ht="15" customHeight="1">
      <c r="A18" s="310"/>
      <c r="B18" s="310"/>
      <c r="C18" s="361"/>
      <c r="D18" s="154" t="s">
        <v>193</v>
      </c>
      <c r="E18" s="168" t="s">
        <v>134</v>
      </c>
      <c r="F18" s="170"/>
      <c r="G18" s="170"/>
      <c r="H18" s="170"/>
      <c r="I18" s="45"/>
    </row>
    <row r="19" spans="1:9" s="42" customFormat="1" ht="15" customHeight="1">
      <c r="A19" s="282" t="s">
        <v>70</v>
      </c>
      <c r="B19" s="282"/>
      <c r="C19" s="265">
        <v>82</v>
      </c>
      <c r="D19" s="266">
        <v>82</v>
      </c>
      <c r="E19" s="267">
        <v>1781</v>
      </c>
      <c r="F19" s="45"/>
      <c r="G19" s="45"/>
      <c r="H19" s="45"/>
      <c r="I19" s="45"/>
    </row>
    <row r="20" spans="1:9" s="205" customFormat="1" ht="15" customHeight="1">
      <c r="A20" s="318" t="s">
        <v>97</v>
      </c>
      <c r="B20" s="318"/>
      <c r="C20" s="268">
        <v>77</v>
      </c>
      <c r="D20" s="268">
        <v>77</v>
      </c>
      <c r="E20" s="269">
        <v>1831</v>
      </c>
      <c r="F20" s="208"/>
      <c r="G20" s="208"/>
      <c r="H20" s="208"/>
      <c r="I20" s="208"/>
    </row>
    <row r="21" spans="1:9" s="42" customFormat="1" ht="15" customHeight="1">
      <c r="A21" s="85"/>
      <c r="B21" s="70" t="s">
        <v>205</v>
      </c>
      <c r="C21" s="270">
        <v>3</v>
      </c>
      <c r="D21" s="270">
        <v>3</v>
      </c>
      <c r="E21" s="271">
        <v>8</v>
      </c>
      <c r="F21" s="45"/>
      <c r="G21" s="45"/>
      <c r="H21" s="45"/>
      <c r="I21" s="45"/>
    </row>
    <row r="22" spans="1:9" s="105" customFormat="1" ht="15" customHeight="1">
      <c r="A22" s="85"/>
      <c r="B22" s="18" t="s">
        <v>206</v>
      </c>
      <c r="C22" s="270">
        <v>5</v>
      </c>
      <c r="D22" s="270">
        <v>5</v>
      </c>
      <c r="E22" s="271">
        <v>38</v>
      </c>
      <c r="F22" s="45"/>
      <c r="G22" s="45"/>
      <c r="H22" s="45"/>
      <c r="I22" s="191"/>
    </row>
    <row r="23" spans="1:9" s="42" customFormat="1" ht="15" customHeight="1">
      <c r="A23" s="85"/>
      <c r="B23" s="18" t="s">
        <v>199</v>
      </c>
      <c r="C23" s="270">
        <v>16</v>
      </c>
      <c r="D23" s="270">
        <v>16</v>
      </c>
      <c r="E23" s="274">
        <v>217</v>
      </c>
      <c r="F23" s="45"/>
      <c r="G23" s="45"/>
      <c r="H23" s="45"/>
      <c r="I23" s="45"/>
    </row>
    <row r="24" spans="1:9" s="42" customFormat="1" ht="15" customHeight="1">
      <c r="A24" s="85"/>
      <c r="B24" s="18" t="s">
        <v>200</v>
      </c>
      <c r="C24" s="270">
        <v>25</v>
      </c>
      <c r="D24" s="270">
        <v>25</v>
      </c>
      <c r="E24" s="274">
        <v>582</v>
      </c>
      <c r="F24" s="45"/>
      <c r="G24" s="45"/>
      <c r="H24" s="45"/>
      <c r="I24" s="45"/>
    </row>
    <row r="25" spans="1:9" s="42" customFormat="1" ht="15" customHeight="1">
      <c r="A25" s="85"/>
      <c r="B25" s="18" t="s">
        <v>201</v>
      </c>
      <c r="C25" s="270">
        <v>26</v>
      </c>
      <c r="D25" s="270">
        <v>26</v>
      </c>
      <c r="E25" s="274">
        <v>886</v>
      </c>
      <c r="F25" s="45"/>
      <c r="G25" s="45"/>
      <c r="H25" s="45"/>
      <c r="I25" s="45"/>
    </row>
    <row r="26" spans="1:9" s="42" customFormat="1" ht="15" customHeight="1">
      <c r="A26" s="75"/>
      <c r="B26" s="19" t="s">
        <v>207</v>
      </c>
      <c r="C26" s="273">
        <v>2</v>
      </c>
      <c r="D26" s="273">
        <v>2</v>
      </c>
      <c r="E26" s="275">
        <v>100</v>
      </c>
      <c r="F26" s="45"/>
      <c r="G26" s="45"/>
      <c r="H26" s="45"/>
      <c r="I26" s="45"/>
    </row>
    <row r="27" spans="1:27" s="38" customFormat="1" ht="18" customHeight="1">
      <c r="A27" s="12" t="s">
        <v>170</v>
      </c>
      <c r="B27" s="62"/>
      <c r="C27" s="197"/>
      <c r="D27" s="197"/>
      <c r="E27" s="197"/>
      <c r="F27" s="66"/>
      <c r="G27" s="66"/>
      <c r="H27" s="66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</row>
    <row r="28" ht="20.25" customHeight="1">
      <c r="I28" s="16"/>
    </row>
    <row r="29" ht="14.25" customHeight="1">
      <c r="I29" s="16"/>
    </row>
    <row r="30" ht="46.5" customHeight="1">
      <c r="I30" s="16"/>
    </row>
    <row r="31" ht="13.5">
      <c r="I31" s="16"/>
    </row>
    <row r="32" ht="13.5" customHeight="1">
      <c r="I32" s="16"/>
    </row>
    <row r="33" ht="13.5">
      <c r="I33" s="16"/>
    </row>
    <row r="34" ht="13.5">
      <c r="I34" s="16"/>
    </row>
    <row r="35" ht="13.5">
      <c r="I35" s="16"/>
    </row>
    <row r="36" ht="13.5">
      <c r="I36" s="16"/>
    </row>
    <row r="37" ht="13.5">
      <c r="I37" s="16"/>
    </row>
    <row r="38" ht="13.5">
      <c r="I38" s="16"/>
    </row>
    <row r="39" ht="13.5">
      <c r="I39" s="16"/>
    </row>
  </sheetData>
  <mergeCells count="13">
    <mergeCell ref="A2:B2"/>
    <mergeCell ref="A7:B7"/>
    <mergeCell ref="D4:E4"/>
    <mergeCell ref="A1:E1"/>
    <mergeCell ref="A20:B20"/>
    <mergeCell ref="A6:B6"/>
    <mergeCell ref="A4:B5"/>
    <mergeCell ref="A15:B15"/>
    <mergeCell ref="A17:B18"/>
    <mergeCell ref="C17:C18"/>
    <mergeCell ref="C4:C5"/>
    <mergeCell ref="D17:E17"/>
    <mergeCell ref="A19:B19"/>
  </mergeCells>
  <printOptions/>
  <pageMargins left="0.78" right="0.77" top="0.78" bottom="0.82" header="0.62" footer="0.74"/>
  <pageSetup fitToHeight="2" fitToWidth="2" horizontalDpi="300" verticalDpi="3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17"/>
  <sheetViews>
    <sheetView workbookViewId="0" topLeftCell="A1">
      <selection activeCell="A1" sqref="A1:L1"/>
    </sheetView>
  </sheetViews>
  <sheetFormatPr defaultColWidth="9.00390625" defaultRowHeight="13.5"/>
  <cols>
    <col min="1" max="1" width="16.875" style="8" customWidth="1"/>
    <col min="2" max="2" width="5.875" style="8" customWidth="1"/>
    <col min="3" max="9" width="8.625" style="8" customWidth="1"/>
    <col min="10" max="10" width="8.00390625" style="8" customWidth="1"/>
    <col min="11" max="11" width="10.00390625" style="8" customWidth="1"/>
    <col min="12" max="12" width="8.50390625" style="8" customWidth="1"/>
    <col min="13" max="13" width="10.75390625" style="8" customWidth="1"/>
    <col min="14" max="14" width="13.875" style="8" customWidth="1"/>
    <col min="15" max="15" width="8.875" style="8" customWidth="1"/>
    <col min="16" max="16" width="7.625" style="8" customWidth="1"/>
    <col min="17" max="18" width="6.625" style="8" customWidth="1"/>
    <col min="19" max="16384" width="9.00390625" style="8" customWidth="1"/>
  </cols>
  <sheetData>
    <row r="1" spans="1:18" s="28" customFormat="1" ht="27.75" customHeight="1">
      <c r="A1" s="341" t="s">
        <v>108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27"/>
      <c r="N1" s="27"/>
      <c r="O1" s="27"/>
      <c r="P1" s="27"/>
      <c r="Q1" s="27"/>
      <c r="R1" s="27"/>
    </row>
    <row r="2" spans="1:18" s="28" customFormat="1" ht="18" customHeight="1">
      <c r="A2" s="200" t="s">
        <v>112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2" s="38" customFormat="1" ht="21" customHeight="1">
      <c r="A3" s="251" t="s">
        <v>107</v>
      </c>
      <c r="B3" s="14"/>
      <c r="L3" s="245" t="s">
        <v>89</v>
      </c>
    </row>
    <row r="4" spans="1:13" s="13" customFormat="1" ht="21" customHeight="1">
      <c r="A4" s="308" t="s">
        <v>83</v>
      </c>
      <c r="B4" s="370"/>
      <c r="C4" s="374" t="s">
        <v>14</v>
      </c>
      <c r="D4" s="375"/>
      <c r="E4" s="374" t="s">
        <v>106</v>
      </c>
      <c r="F4" s="375"/>
      <c r="G4" s="374" t="s">
        <v>15</v>
      </c>
      <c r="H4" s="375"/>
      <c r="I4" s="374" t="s">
        <v>23</v>
      </c>
      <c r="J4" s="375"/>
      <c r="K4" s="372" t="s">
        <v>24</v>
      </c>
      <c r="L4" s="373"/>
      <c r="M4" s="1"/>
    </row>
    <row r="5" spans="1:13" s="13" customFormat="1" ht="21" customHeight="1">
      <c r="A5" s="310"/>
      <c r="B5" s="371"/>
      <c r="C5" s="50" t="s">
        <v>103</v>
      </c>
      <c r="D5" s="50" t="s">
        <v>16</v>
      </c>
      <c r="E5" s="50" t="s">
        <v>103</v>
      </c>
      <c r="F5" s="50" t="s">
        <v>16</v>
      </c>
      <c r="G5" s="50" t="s">
        <v>103</v>
      </c>
      <c r="H5" s="50" t="s">
        <v>16</v>
      </c>
      <c r="I5" s="50" t="s">
        <v>103</v>
      </c>
      <c r="J5" s="50" t="s">
        <v>202</v>
      </c>
      <c r="K5" s="50" t="s">
        <v>103</v>
      </c>
      <c r="L5" s="53" t="s">
        <v>203</v>
      </c>
      <c r="M5" s="1"/>
    </row>
    <row r="6" spans="1:13" s="13" customFormat="1" ht="21" customHeight="1">
      <c r="A6" s="364" t="s">
        <v>71</v>
      </c>
      <c r="B6" s="365"/>
      <c r="C6" s="36">
        <v>59</v>
      </c>
      <c r="D6" s="36">
        <v>2204</v>
      </c>
      <c r="E6" s="36">
        <v>53</v>
      </c>
      <c r="F6" s="36">
        <v>2166</v>
      </c>
      <c r="G6" s="36">
        <v>18</v>
      </c>
      <c r="H6" s="36">
        <v>10633</v>
      </c>
      <c r="I6" s="36">
        <v>11</v>
      </c>
      <c r="J6" s="36">
        <v>21400</v>
      </c>
      <c r="K6" s="36">
        <v>1</v>
      </c>
      <c r="L6" s="35" t="s">
        <v>225</v>
      </c>
      <c r="M6" s="1"/>
    </row>
    <row r="7" spans="1:13" s="13" customFormat="1" ht="21" customHeight="1">
      <c r="A7" s="366" t="s">
        <v>72</v>
      </c>
      <c r="B7" s="367"/>
      <c r="C7" s="36">
        <v>53</v>
      </c>
      <c r="D7" s="36">
        <v>2040</v>
      </c>
      <c r="E7" s="36">
        <v>45</v>
      </c>
      <c r="F7" s="36">
        <v>2054</v>
      </c>
      <c r="G7" s="36">
        <v>9</v>
      </c>
      <c r="H7" s="36">
        <v>4025</v>
      </c>
      <c r="I7" s="36">
        <v>6</v>
      </c>
      <c r="J7" s="36">
        <v>15500</v>
      </c>
      <c r="K7" s="36">
        <v>2</v>
      </c>
      <c r="L7" s="35" t="s">
        <v>225</v>
      </c>
      <c r="M7" s="1"/>
    </row>
    <row r="8" spans="1:13" s="214" customFormat="1" ht="21" customHeight="1">
      <c r="A8" s="368" t="s">
        <v>97</v>
      </c>
      <c r="B8" s="369"/>
      <c r="C8" s="235">
        <v>48</v>
      </c>
      <c r="D8" s="235">
        <v>2044</v>
      </c>
      <c r="E8" s="235">
        <v>44</v>
      </c>
      <c r="F8" s="235">
        <v>1899</v>
      </c>
      <c r="G8" s="235">
        <v>5</v>
      </c>
      <c r="H8" s="235">
        <v>4410</v>
      </c>
      <c r="I8" s="235">
        <v>5</v>
      </c>
      <c r="J8" s="235">
        <v>10800</v>
      </c>
      <c r="K8" s="235">
        <v>2</v>
      </c>
      <c r="L8" s="236" t="s">
        <v>226</v>
      </c>
      <c r="M8" s="215"/>
    </row>
    <row r="9" spans="1:13" s="214" customFormat="1" ht="11.25" customHeight="1">
      <c r="A9" s="276"/>
      <c r="B9" s="276"/>
      <c r="C9" s="277"/>
      <c r="D9" s="277"/>
      <c r="E9" s="277"/>
      <c r="F9" s="277"/>
      <c r="G9" s="277"/>
      <c r="H9" s="277"/>
      <c r="I9" s="277"/>
      <c r="J9" s="277"/>
      <c r="K9" s="277"/>
      <c r="L9" s="278"/>
      <c r="M9" s="215"/>
    </row>
    <row r="10" spans="1:18" s="28" customFormat="1" ht="18" customHeight="1">
      <c r="A10" s="200" t="s">
        <v>113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2" s="38" customFormat="1" ht="21" customHeight="1">
      <c r="A11" s="251" t="s">
        <v>107</v>
      </c>
      <c r="B11" s="14"/>
      <c r="L11" s="245" t="s">
        <v>89</v>
      </c>
    </row>
    <row r="12" spans="1:13" s="13" customFormat="1" ht="21" customHeight="1">
      <c r="A12" s="308" t="s">
        <v>83</v>
      </c>
      <c r="B12" s="370"/>
      <c r="C12" s="374" t="s">
        <v>14</v>
      </c>
      <c r="D12" s="375"/>
      <c r="E12" s="374" t="s">
        <v>106</v>
      </c>
      <c r="F12" s="375"/>
      <c r="G12" s="374" t="s">
        <v>15</v>
      </c>
      <c r="H12" s="375"/>
      <c r="I12" s="374" t="s">
        <v>23</v>
      </c>
      <c r="J12" s="375"/>
      <c r="K12" s="372" t="s">
        <v>24</v>
      </c>
      <c r="L12" s="373"/>
      <c r="M12" s="1"/>
    </row>
    <row r="13" spans="1:13" s="13" customFormat="1" ht="21" customHeight="1">
      <c r="A13" s="310"/>
      <c r="B13" s="371"/>
      <c r="C13" s="50" t="s">
        <v>103</v>
      </c>
      <c r="D13" s="50" t="s">
        <v>16</v>
      </c>
      <c r="E13" s="50" t="s">
        <v>103</v>
      </c>
      <c r="F13" s="50" t="s">
        <v>16</v>
      </c>
      <c r="G13" s="50" t="s">
        <v>103</v>
      </c>
      <c r="H13" s="50" t="s">
        <v>16</v>
      </c>
      <c r="I13" s="50" t="s">
        <v>103</v>
      </c>
      <c r="J13" s="50" t="s">
        <v>202</v>
      </c>
      <c r="K13" s="50" t="s">
        <v>103</v>
      </c>
      <c r="L13" s="53" t="s">
        <v>203</v>
      </c>
      <c r="M13" s="1"/>
    </row>
    <row r="14" spans="1:13" s="13" customFormat="1" ht="21" customHeight="1">
      <c r="A14" s="364" t="s">
        <v>71</v>
      </c>
      <c r="B14" s="365"/>
      <c r="C14" s="36">
        <v>16</v>
      </c>
      <c r="D14" s="36">
        <v>576</v>
      </c>
      <c r="E14" s="36">
        <v>19</v>
      </c>
      <c r="F14" s="36">
        <v>168</v>
      </c>
      <c r="G14" s="36">
        <v>3</v>
      </c>
      <c r="H14" s="36">
        <v>2120</v>
      </c>
      <c r="I14" s="36">
        <v>13</v>
      </c>
      <c r="J14" s="36">
        <v>89100</v>
      </c>
      <c r="K14" s="166" t="s">
        <v>104</v>
      </c>
      <c r="L14" s="167" t="s">
        <v>104</v>
      </c>
      <c r="M14" s="1"/>
    </row>
    <row r="15" spans="1:13" s="13" customFormat="1" ht="21" customHeight="1">
      <c r="A15" s="366" t="s">
        <v>72</v>
      </c>
      <c r="B15" s="367"/>
      <c r="C15" s="36">
        <v>14</v>
      </c>
      <c r="D15" s="36">
        <v>415</v>
      </c>
      <c r="E15" s="36">
        <v>4</v>
      </c>
      <c r="F15" s="36">
        <v>260</v>
      </c>
      <c r="G15" s="36">
        <v>3</v>
      </c>
      <c r="H15" s="36">
        <v>1992</v>
      </c>
      <c r="I15" s="36">
        <v>10</v>
      </c>
      <c r="J15" s="36">
        <v>75000</v>
      </c>
      <c r="K15" s="36">
        <v>1</v>
      </c>
      <c r="L15" s="35" t="s">
        <v>225</v>
      </c>
      <c r="M15" s="1"/>
    </row>
    <row r="16" spans="1:13" s="214" customFormat="1" ht="21" customHeight="1">
      <c r="A16" s="368" t="s">
        <v>97</v>
      </c>
      <c r="B16" s="369"/>
      <c r="C16" s="235">
        <v>10</v>
      </c>
      <c r="D16" s="235">
        <v>322</v>
      </c>
      <c r="E16" s="235">
        <v>18</v>
      </c>
      <c r="F16" s="235">
        <v>339</v>
      </c>
      <c r="G16" s="235">
        <v>2</v>
      </c>
      <c r="H16" s="236" t="s">
        <v>226</v>
      </c>
      <c r="I16" s="235">
        <v>8</v>
      </c>
      <c r="J16" s="235">
        <v>60800</v>
      </c>
      <c r="K16" s="235" t="s">
        <v>219</v>
      </c>
      <c r="L16" s="237" t="s">
        <v>219</v>
      </c>
      <c r="M16" s="238"/>
    </row>
    <row r="17" spans="1:55" s="38" customFormat="1" ht="18" customHeight="1">
      <c r="A17" s="247" t="s">
        <v>170</v>
      </c>
      <c r="C17" s="62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39"/>
      <c r="P17" s="39"/>
      <c r="Q17" s="39"/>
      <c r="V17" s="66"/>
      <c r="W17" s="66"/>
      <c r="Z17" s="60"/>
      <c r="AA17" s="60"/>
      <c r="AB17" s="60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</row>
  </sheetData>
  <mergeCells count="19">
    <mergeCell ref="A1:L1"/>
    <mergeCell ref="C4:D4"/>
    <mergeCell ref="G4:H4"/>
    <mergeCell ref="I4:J4"/>
    <mergeCell ref="E4:F4"/>
    <mergeCell ref="K12:L12"/>
    <mergeCell ref="A6:B6"/>
    <mergeCell ref="A7:B7"/>
    <mergeCell ref="A4:B5"/>
    <mergeCell ref="K4:L4"/>
    <mergeCell ref="C12:D12"/>
    <mergeCell ref="E12:F12"/>
    <mergeCell ref="G12:H12"/>
    <mergeCell ref="I12:J12"/>
    <mergeCell ref="A14:B14"/>
    <mergeCell ref="A15:B15"/>
    <mergeCell ref="A8:B8"/>
    <mergeCell ref="A16:B16"/>
    <mergeCell ref="A12:B13"/>
  </mergeCells>
  <printOptions/>
  <pageMargins left="0.78" right="0.79" top="0.77" bottom="0.82" header="0.49" footer="0.74"/>
  <pageSetup fitToHeight="2" fitToWidth="2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2007-03-01T02:41:52Z</cp:lastPrinted>
  <dcterms:created xsi:type="dcterms:W3CDTF">1997-01-08T22:48:59Z</dcterms:created>
  <dcterms:modified xsi:type="dcterms:W3CDTF">2007-11-29T10:37:50Z</dcterms:modified>
  <cp:category/>
  <cp:version/>
  <cp:contentType/>
  <cp:contentStatus/>
</cp:coreProperties>
</file>