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10" activeTab="0"/>
  </bookViews>
  <sheets>
    <sheet name="10-1" sheetId="1" r:id="rId1"/>
    <sheet name="10-2" sheetId="2" r:id="rId2"/>
    <sheet name="10-3,10-4" sheetId="3" r:id="rId3"/>
    <sheet name="10-5,10-6" sheetId="4" r:id="rId4"/>
    <sheet name="10-7" sheetId="5" r:id="rId5"/>
    <sheet name="10-8" sheetId="6" r:id="rId6"/>
    <sheet name="10-9" sheetId="7" r:id="rId7"/>
    <sheet name="10-10" sheetId="8" r:id="rId8"/>
  </sheets>
  <definedNames>
    <definedName name="_xlnm.Print_Area" localSheetId="6">'10-9'!$A$1:$Q$11</definedName>
  </definedNames>
  <calcPr calcMode="manual" fullCalcOnLoad="1"/>
</workbook>
</file>

<file path=xl/sharedStrings.xml><?xml version="1.0" encoding="utf-8"?>
<sst xmlns="http://schemas.openxmlformats.org/spreadsheetml/2006/main" count="372" uniqueCount="108">
  <si>
    <t>10-1　　　市 内 金 融 機 関 別 店 舗 数</t>
  </si>
  <si>
    <t>10-2　　　市内金融機関別預金残高及び貸付残高</t>
  </si>
  <si>
    <t>（単位：千円）</t>
  </si>
  <si>
    <t>年度</t>
  </si>
  <si>
    <t>保証承諾</t>
  </si>
  <si>
    <t>代位弁済</t>
  </si>
  <si>
    <t>件数</t>
  </si>
  <si>
    <t>金額</t>
  </si>
  <si>
    <t>資料：経済部調</t>
  </si>
  <si>
    <t>手形交換高</t>
  </si>
  <si>
    <t>不渡手形</t>
  </si>
  <si>
    <t>枚数</t>
  </si>
  <si>
    <t>（各年度）</t>
  </si>
  <si>
    <t>総数</t>
  </si>
  <si>
    <t>設備資金</t>
  </si>
  <si>
    <t>緊急経営対策
特別資金</t>
  </si>
  <si>
    <t>創業資金</t>
  </si>
  <si>
    <t>(単位：百万円）</t>
  </si>
  <si>
    <t>(各年度）</t>
  </si>
  <si>
    <t>区分</t>
  </si>
  <si>
    <t>負債額</t>
  </si>
  <si>
    <t>総     数</t>
  </si>
  <si>
    <t>産業別</t>
  </si>
  <si>
    <t>建設業</t>
  </si>
  <si>
    <t>製造業</t>
  </si>
  <si>
    <t>商業</t>
  </si>
  <si>
    <t>運輸・通信業</t>
  </si>
  <si>
    <t>サービス業</t>
  </si>
  <si>
    <t>その他</t>
  </si>
  <si>
    <t>原因別</t>
  </si>
  <si>
    <t>放漫経営</t>
  </si>
  <si>
    <t>連鎖倒産</t>
  </si>
  <si>
    <t>シワヨセ</t>
  </si>
  <si>
    <t>販売及び受注の減少</t>
  </si>
  <si>
    <t>過小資本</t>
  </si>
  <si>
    <t>売掛金の回収難</t>
  </si>
  <si>
    <t>設備過大</t>
  </si>
  <si>
    <t>10-8　　　手　形　交　換　状　況</t>
  </si>
  <si>
    <t>総額</t>
  </si>
  <si>
    <t>当座預金</t>
  </si>
  <si>
    <t>普通預金</t>
  </si>
  <si>
    <t>定期預金</t>
  </si>
  <si>
    <t>その他の預金</t>
  </si>
  <si>
    <t>手形貸付</t>
  </si>
  <si>
    <t>証書貸付</t>
  </si>
  <si>
    <t>当座貸付</t>
  </si>
  <si>
    <t>割引手形</t>
  </si>
  <si>
    <t>信用金庫
労働金庫
農業協同組合</t>
  </si>
  <si>
    <t>10-3　　　普　通　銀　行　預　金　残　高</t>
  </si>
  <si>
    <t>（単位：百万円）</t>
  </si>
  <si>
    <t>（各年度（月）末現在高）</t>
  </si>
  <si>
    <t>資料：鹿沼市内金融機関調</t>
  </si>
  <si>
    <t>10-4　　　普　通　銀　行　貸　付　残　高</t>
  </si>
  <si>
    <t>（単位：百万円）</t>
  </si>
  <si>
    <t>（各年度（月）末現在高）</t>
  </si>
  <si>
    <t>資料：鹿沼市内金融機関調</t>
  </si>
  <si>
    <t>（各年度（月）末現在高）</t>
  </si>
  <si>
    <t>10-6　　　信用金庫・労働金庫・農協貸付残高</t>
  </si>
  <si>
    <t>10-5　　　信用金庫・労働金庫・農協預金残高</t>
  </si>
  <si>
    <t>第2地方銀行</t>
  </si>
  <si>
    <t xml:space="preserve">      平成15年11月4日宇都宮手形交換所と今市手形換所･日光手形交換所合併</t>
  </si>
  <si>
    <t xml:space="preserve">      平成1７年1月4日宇都宮手形交換所と壬生手形交換所合併</t>
  </si>
  <si>
    <t>特別振興
資金</t>
  </si>
  <si>
    <t>経営安定化
資金</t>
  </si>
  <si>
    <t>特別小口
資金</t>
  </si>
  <si>
    <t>平成13年度</t>
  </si>
  <si>
    <t>鹿沼</t>
  </si>
  <si>
    <t>平成1６年度</t>
  </si>
  <si>
    <t>粟野</t>
  </si>
  <si>
    <t>合計</t>
  </si>
  <si>
    <t>資料：関東財務部局宇都宮財務事務所調</t>
  </si>
  <si>
    <t>（各年度）</t>
  </si>
  <si>
    <t>鹿沼市</t>
  </si>
  <si>
    <t>粟野地区</t>
  </si>
  <si>
    <t>平成16年度</t>
  </si>
  <si>
    <t>10-7　　　信　用　保　証　協　会　保　証　状　況</t>
  </si>
  <si>
    <t>計</t>
  </si>
  <si>
    <t>10-9　　　鹿 沼 市 制 度 融 資 貸 付 状 況</t>
  </si>
  <si>
    <t>10-10　　　企　業　倒　産　状　況</t>
  </si>
  <si>
    <t>年度</t>
  </si>
  <si>
    <t>平成1６年度</t>
  </si>
  <si>
    <t>平成1７年度</t>
  </si>
  <si>
    <t>総数</t>
  </si>
  <si>
    <t>平成13年度</t>
  </si>
  <si>
    <t>(注）平成1７年度からは粟野を含む。</t>
  </si>
  <si>
    <t>(注）平成17年度から粟野を含む。</t>
  </si>
  <si>
    <t>都市銀行</t>
  </si>
  <si>
    <t>地方銀行</t>
  </si>
  <si>
    <t>信用金庫</t>
  </si>
  <si>
    <t>労働金庫</t>
  </si>
  <si>
    <t>農協</t>
  </si>
  <si>
    <t>-</t>
  </si>
  <si>
    <t>預金残高</t>
  </si>
  <si>
    <t>貸付残高</t>
  </si>
  <si>
    <t>総額</t>
  </si>
  <si>
    <t>普通銀行</t>
  </si>
  <si>
    <t>平成17年4月</t>
  </si>
  <si>
    <t>平成18年1月</t>
  </si>
  <si>
    <t>平成17年4月</t>
  </si>
  <si>
    <t>平成18年1月</t>
  </si>
  <si>
    <t>平成1７年4月</t>
  </si>
  <si>
    <t>平成1８年1月</t>
  </si>
  <si>
    <t>-</t>
  </si>
  <si>
    <t>（各年度末現在）</t>
  </si>
  <si>
    <t>（単位：千円）</t>
  </si>
  <si>
    <t>（各年度）</t>
  </si>
  <si>
    <t>資料：宇都宮手形交換所調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</si>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</sst>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"/>
    <numFmt numFmtId="178" formatCode="#,##0_);[Red]\(#,##0\)"/>
    <numFmt numFmtId="179" formatCode="#,##0_ ;[Red]\-#,##0\ "/>
    <numFmt numFmtId="180" formatCode="#,##0_ "/>
    <numFmt numFmtId="181" formatCode="#,##0.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color indexed="60"/>
      <name val="ＭＳ Ｐ明朝"/>
      <family val="1"/>
    </font>
    <font>
      <sz val="11"/>
      <color indexed="12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38" fontId="2" fillId="0" borderId="0" xfId="17" applyFont="1" applyFill="1" applyAlignment="1">
      <alignment vertical="center"/>
    </xf>
    <xf numFmtId="38" fontId="3" fillId="0" borderId="0" xfId="17" applyFont="1" applyFill="1" applyAlignment="1">
      <alignment vertical="center"/>
    </xf>
    <xf numFmtId="38" fontId="4" fillId="0" borderId="0" xfId="17" applyFont="1" applyFill="1" applyAlignment="1">
      <alignment horizontal="distributed" vertical="center"/>
    </xf>
    <xf numFmtId="38" fontId="5" fillId="0" borderId="0" xfId="17" applyFont="1" applyFill="1" applyAlignment="1">
      <alignment vertical="center"/>
    </xf>
    <xf numFmtId="38" fontId="4" fillId="0" borderId="0" xfId="17" applyFont="1" applyFill="1" applyAlignment="1">
      <alignment horizontal="center" vertical="center"/>
    </xf>
    <xf numFmtId="38" fontId="4" fillId="0" borderId="0" xfId="17" applyFont="1" applyFill="1" applyAlignment="1">
      <alignment vertical="center"/>
    </xf>
    <xf numFmtId="179" fontId="3" fillId="0" borderId="0" xfId="17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9" fontId="12" fillId="0" borderId="0" xfId="17" applyNumberFormat="1" applyFont="1" applyFill="1" applyBorder="1" applyAlignment="1">
      <alignment horizontal="right" vertical="center"/>
    </xf>
    <xf numFmtId="38" fontId="6" fillId="0" borderId="0" xfId="17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textRotation="255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 textRotation="255"/>
    </xf>
    <xf numFmtId="0" fontId="13" fillId="0" borderId="0" xfId="0" applyFont="1" applyFill="1" applyBorder="1" applyAlignment="1">
      <alignment vertical="center"/>
    </xf>
    <xf numFmtId="38" fontId="0" fillId="0" borderId="0" xfId="17" applyFill="1" applyAlignment="1">
      <alignment vertical="center"/>
    </xf>
    <xf numFmtId="38" fontId="0" fillId="0" borderId="0" xfId="17" applyFill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38" fontId="0" fillId="0" borderId="0" xfId="0" applyNumberFormat="1" applyFill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38" fontId="7" fillId="0" borderId="6" xfId="17" applyFont="1" applyFill="1" applyBorder="1" applyAlignment="1">
      <alignment horizontal="center" vertical="center"/>
    </xf>
    <xf numFmtId="38" fontId="7" fillId="0" borderId="5" xfId="17" applyFont="1" applyFill="1" applyBorder="1" applyAlignment="1">
      <alignment horizontal="distributed" vertical="center"/>
    </xf>
    <xf numFmtId="38" fontId="0" fillId="0" borderId="5" xfId="17" applyFont="1" applyFill="1" applyBorder="1" applyAlignment="1">
      <alignment horizontal="center" vertical="center"/>
    </xf>
    <xf numFmtId="38" fontId="7" fillId="0" borderId="5" xfId="17" applyFont="1" applyFill="1" applyBorder="1" applyAlignment="1">
      <alignment horizontal="center" vertical="center"/>
    </xf>
    <xf numFmtId="38" fontId="7" fillId="0" borderId="0" xfId="17" applyFont="1" applyFill="1" applyBorder="1" applyAlignment="1">
      <alignment horizontal="center" vertical="center"/>
    </xf>
    <xf numFmtId="38" fontId="7" fillId="0" borderId="8" xfId="17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/>
    </xf>
    <xf numFmtId="38" fontId="7" fillId="0" borderId="0" xfId="17" applyFont="1" applyFill="1" applyBorder="1" applyAlignment="1">
      <alignment horizontal="distributed" vertical="center"/>
    </xf>
    <xf numFmtId="38" fontId="0" fillId="0" borderId="0" xfId="17" applyFont="1" applyFill="1" applyAlignment="1">
      <alignment horizontal="center" vertical="center"/>
    </xf>
    <xf numFmtId="38" fontId="7" fillId="0" borderId="0" xfId="17" applyFont="1" applyFill="1" applyAlignment="1">
      <alignment horizontal="center" vertical="center"/>
    </xf>
    <xf numFmtId="38" fontId="0" fillId="0" borderId="0" xfId="17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49" fontId="0" fillId="0" borderId="0" xfId="0" applyNumberFormat="1" applyFill="1" applyAlignment="1">
      <alignment horizontal="right" vertical="center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5" fillId="0" borderId="4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distributed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179" fontId="4" fillId="0" borderId="3" xfId="17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179" fontId="4" fillId="0" borderId="10" xfId="17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9" fontId="5" fillId="0" borderId="3" xfId="17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/>
    </xf>
    <xf numFmtId="179" fontId="5" fillId="0" borderId="10" xfId="17" applyNumberFormat="1" applyFont="1" applyFill="1" applyBorder="1" applyAlignment="1">
      <alignment vertical="center"/>
    </xf>
    <xf numFmtId="178" fontId="4" fillId="0" borderId="4" xfId="0" applyNumberFormat="1" applyFont="1" applyFill="1" applyBorder="1" applyAlignment="1">
      <alignment vertical="center"/>
    </xf>
    <xf numFmtId="179" fontId="4" fillId="0" borderId="4" xfId="17" applyNumberFormat="1" applyFont="1" applyFill="1" applyBorder="1" applyAlignment="1">
      <alignment vertical="center"/>
    </xf>
    <xf numFmtId="179" fontId="4" fillId="0" borderId="12" xfId="17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9" fontId="4" fillId="0" borderId="0" xfId="17" applyNumberFormat="1" applyFont="1" applyFill="1" applyAlignment="1">
      <alignment vertical="center"/>
    </xf>
    <xf numFmtId="179" fontId="5" fillId="0" borderId="0" xfId="17" applyNumberFormat="1" applyFont="1" applyFill="1" applyAlignment="1">
      <alignment vertical="center"/>
    </xf>
    <xf numFmtId="179" fontId="4" fillId="0" borderId="8" xfId="17" applyNumberFormat="1" applyFont="1" applyFill="1" applyBorder="1" applyAlignment="1">
      <alignment vertical="center"/>
    </xf>
    <xf numFmtId="38" fontId="4" fillId="0" borderId="14" xfId="17" applyFont="1" applyFill="1" applyBorder="1" applyAlignment="1">
      <alignment horizontal="distributed" vertical="center"/>
    </xf>
    <xf numFmtId="38" fontId="4" fillId="0" borderId="1" xfId="17" applyFont="1" applyFill="1" applyBorder="1" applyAlignment="1">
      <alignment horizontal="distributed" vertical="center"/>
    </xf>
    <xf numFmtId="38" fontId="14" fillId="0" borderId="0" xfId="17" applyFont="1" applyFill="1" applyAlignment="1">
      <alignment horizontal="right" vertical="center"/>
    </xf>
    <xf numFmtId="38" fontId="14" fillId="0" borderId="0" xfId="17" applyFont="1" applyFill="1" applyAlignment="1">
      <alignment vertical="center"/>
    </xf>
    <xf numFmtId="38" fontId="14" fillId="0" borderId="0" xfId="17" applyFont="1" applyFill="1" applyBorder="1" applyAlignment="1">
      <alignment vertical="center"/>
    </xf>
    <xf numFmtId="180" fontId="4" fillId="0" borderId="3" xfId="17" applyNumberFormat="1" applyFont="1" applyFill="1" applyBorder="1" applyAlignment="1">
      <alignment horizontal="right" vertical="center"/>
    </xf>
    <xf numFmtId="180" fontId="4" fillId="0" borderId="10" xfId="17" applyNumberFormat="1" applyFont="1" applyFill="1" applyBorder="1" applyAlignment="1">
      <alignment horizontal="right" vertical="center"/>
    </xf>
    <xf numFmtId="180" fontId="4" fillId="0" borderId="11" xfId="17" applyNumberFormat="1" applyFont="1" applyFill="1" applyBorder="1" applyAlignment="1">
      <alignment horizontal="right" vertical="center"/>
    </xf>
    <xf numFmtId="180" fontId="5" fillId="0" borderId="3" xfId="17" applyNumberFormat="1" applyFont="1" applyFill="1" applyBorder="1" applyAlignment="1">
      <alignment horizontal="right" vertical="center"/>
    </xf>
    <xf numFmtId="180" fontId="5" fillId="0" borderId="10" xfId="17" applyNumberFormat="1" applyFont="1" applyFill="1" applyBorder="1" applyAlignment="1">
      <alignment horizontal="right" vertical="center"/>
    </xf>
    <xf numFmtId="180" fontId="4" fillId="0" borderId="4" xfId="17" applyNumberFormat="1" applyFont="1" applyFill="1" applyBorder="1" applyAlignment="1">
      <alignment horizontal="right" vertical="center"/>
    </xf>
    <xf numFmtId="180" fontId="4" fillId="0" borderId="12" xfId="17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left" vertical="center"/>
    </xf>
    <xf numFmtId="180" fontId="4" fillId="0" borderId="3" xfId="0" applyNumberFormat="1" applyFont="1" applyFill="1" applyBorder="1" applyAlignment="1">
      <alignment vertical="center"/>
    </xf>
    <xf numFmtId="180" fontId="4" fillId="0" borderId="3" xfId="17" applyNumberFormat="1" applyFont="1" applyFill="1" applyBorder="1" applyAlignment="1">
      <alignment vertical="center"/>
    </xf>
    <xf numFmtId="180" fontId="4" fillId="0" borderId="10" xfId="17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180" fontId="4" fillId="0" borderId="4" xfId="0" applyNumberFormat="1" applyFont="1" applyFill="1" applyBorder="1" applyAlignment="1">
      <alignment vertical="center"/>
    </xf>
    <xf numFmtId="180" fontId="4" fillId="0" borderId="4" xfId="17" applyNumberFormat="1" applyFont="1" applyFill="1" applyBorder="1" applyAlignment="1">
      <alignment vertical="center"/>
    </xf>
    <xf numFmtId="180" fontId="4" fillId="0" borderId="12" xfId="17" applyNumberFormat="1" applyFont="1" applyFill="1" applyBorder="1" applyAlignment="1">
      <alignment vertical="center"/>
    </xf>
    <xf numFmtId="180" fontId="4" fillId="0" borderId="9" xfId="17" applyNumberFormat="1" applyFont="1" applyFill="1" applyBorder="1" applyAlignment="1">
      <alignment horizontal="right" vertical="center"/>
    </xf>
    <xf numFmtId="180" fontId="4" fillId="0" borderId="9" xfId="17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distributed" textRotation="255"/>
    </xf>
    <xf numFmtId="0" fontId="14" fillId="0" borderId="8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8" xfId="0" applyFont="1" applyFill="1" applyBorder="1" applyAlignment="1">
      <alignment horizontal="right" vertical="center"/>
    </xf>
    <xf numFmtId="180" fontId="5" fillId="0" borderId="4" xfId="0" applyNumberFormat="1" applyFont="1" applyFill="1" applyBorder="1" applyAlignment="1">
      <alignment vertical="center"/>
    </xf>
    <xf numFmtId="180" fontId="5" fillId="0" borderId="4" xfId="17" applyNumberFormat="1" applyFont="1" applyFill="1" applyBorder="1" applyAlignment="1">
      <alignment vertical="center"/>
    </xf>
    <xf numFmtId="180" fontId="5" fillId="0" borderId="12" xfId="17" applyNumberFormat="1" applyFont="1" applyFill="1" applyBorder="1" applyAlignment="1">
      <alignment vertical="center"/>
    </xf>
    <xf numFmtId="179" fontId="4" fillId="0" borderId="3" xfId="17" applyNumberFormat="1" applyFont="1" applyFill="1" applyBorder="1" applyAlignment="1">
      <alignment horizontal="right" vertical="center"/>
    </xf>
    <xf numFmtId="179" fontId="4" fillId="0" borderId="10" xfId="17" applyNumberFormat="1" applyFont="1" applyFill="1" applyBorder="1" applyAlignment="1">
      <alignment horizontal="right" vertical="center"/>
    </xf>
    <xf numFmtId="49" fontId="4" fillId="0" borderId="3" xfId="17" applyNumberFormat="1" applyFont="1" applyFill="1" applyBorder="1" applyAlignment="1">
      <alignment horizontal="right" vertical="center"/>
    </xf>
    <xf numFmtId="49" fontId="4" fillId="0" borderId="10" xfId="17" applyNumberFormat="1" applyFont="1" applyFill="1" applyBorder="1" applyAlignment="1">
      <alignment horizontal="right" vertical="center"/>
    </xf>
    <xf numFmtId="49" fontId="4" fillId="0" borderId="4" xfId="17" applyNumberFormat="1" applyFont="1" applyFill="1" applyBorder="1" applyAlignment="1">
      <alignment horizontal="right" vertical="center"/>
    </xf>
    <xf numFmtId="49" fontId="4" fillId="0" borderId="12" xfId="17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right" vertical="center"/>
    </xf>
    <xf numFmtId="177" fontId="4" fillId="0" borderId="4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9" fontId="5" fillId="0" borderId="1" xfId="17" applyNumberFormat="1" applyFont="1" applyFill="1" applyBorder="1" applyAlignment="1">
      <alignment horizontal="right" vertical="center"/>
    </xf>
    <xf numFmtId="179" fontId="5" fillId="0" borderId="2" xfId="17" applyNumberFormat="1" applyFont="1" applyFill="1" applyBorder="1" applyAlignment="1">
      <alignment horizontal="right" vertical="center"/>
    </xf>
    <xf numFmtId="49" fontId="5" fillId="0" borderId="1" xfId="17" applyNumberFormat="1" applyFont="1" applyFill="1" applyBorder="1" applyAlignment="1">
      <alignment horizontal="right" vertical="center"/>
    </xf>
    <xf numFmtId="49" fontId="5" fillId="0" borderId="2" xfId="17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177" fontId="4" fillId="0" borderId="3" xfId="17" applyNumberFormat="1" applyFont="1" applyFill="1" applyBorder="1" applyAlignment="1">
      <alignment horizontal="right" vertical="center"/>
    </xf>
    <xf numFmtId="6" fontId="4" fillId="0" borderId="8" xfId="19" applyFont="1" applyFill="1" applyBorder="1" applyAlignment="1">
      <alignment horizontal="center" vertical="center"/>
    </xf>
    <xf numFmtId="6" fontId="4" fillId="0" borderId="7" xfId="1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38" fontId="2" fillId="0" borderId="0" xfId="17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6" fontId="4" fillId="0" borderId="13" xfId="19" applyFont="1" applyFill="1" applyBorder="1" applyAlignment="1">
      <alignment horizontal="center" vertical="center"/>
    </xf>
    <xf numFmtId="6" fontId="4" fillId="0" borderId="6" xfId="19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distributed" textRotation="255"/>
    </xf>
    <xf numFmtId="0" fontId="4" fillId="0" borderId="7" xfId="0" applyFont="1" applyFill="1" applyBorder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375" style="7" customWidth="1"/>
    <col min="2" max="2" width="11.375" style="7" customWidth="1"/>
    <col min="3" max="8" width="11.50390625" style="7" customWidth="1"/>
    <col min="9" max="16384" width="9.00390625" style="7" customWidth="1"/>
  </cols>
  <sheetData>
    <row r="1" spans="2:8" s="12" customFormat="1" ht="21" customHeight="1">
      <c r="B1" s="154" t="s">
        <v>0</v>
      </c>
      <c r="C1" s="154"/>
      <c r="D1" s="154"/>
      <c r="E1" s="154"/>
      <c r="F1" s="154"/>
      <c r="G1" s="154"/>
      <c r="H1" s="154"/>
    </row>
    <row r="2" s="4" customFormat="1" ht="21" customHeight="1">
      <c r="H2" s="77" t="s">
        <v>103</v>
      </c>
    </row>
    <row r="3" spans="1:8" ht="21" customHeight="1">
      <c r="A3" s="155" t="s">
        <v>79</v>
      </c>
      <c r="B3" s="156"/>
      <c r="C3" s="5" t="s">
        <v>86</v>
      </c>
      <c r="D3" s="5" t="s">
        <v>87</v>
      </c>
      <c r="E3" s="5" t="s">
        <v>59</v>
      </c>
      <c r="F3" s="5" t="s">
        <v>88</v>
      </c>
      <c r="G3" s="5" t="s">
        <v>89</v>
      </c>
      <c r="H3" s="6" t="s">
        <v>90</v>
      </c>
    </row>
    <row r="4" spans="1:8" ht="21" customHeight="1">
      <c r="A4" s="151" t="s">
        <v>66</v>
      </c>
      <c r="B4" s="65" t="s">
        <v>67</v>
      </c>
      <c r="C4" s="66" t="s">
        <v>102</v>
      </c>
      <c r="D4" s="67">
        <v>3</v>
      </c>
      <c r="E4" s="67">
        <v>3</v>
      </c>
      <c r="F4" s="67">
        <v>10</v>
      </c>
      <c r="G4" s="67">
        <v>1</v>
      </c>
      <c r="H4" s="68">
        <v>8</v>
      </c>
    </row>
    <row r="5" spans="1:8" ht="21" customHeight="1">
      <c r="A5" s="152"/>
      <c r="B5" s="131">
        <v>17</v>
      </c>
      <c r="C5" s="132" t="s">
        <v>102</v>
      </c>
      <c r="D5" s="67">
        <v>3</v>
      </c>
      <c r="E5" s="67">
        <v>3</v>
      </c>
      <c r="F5" s="67">
        <v>10</v>
      </c>
      <c r="G5" s="67">
        <v>1</v>
      </c>
      <c r="H5" s="68">
        <v>8</v>
      </c>
    </row>
    <row r="6" spans="1:8" ht="21" customHeight="1">
      <c r="A6" s="151" t="s">
        <v>68</v>
      </c>
      <c r="B6" s="65" t="s">
        <v>67</v>
      </c>
      <c r="C6" s="66" t="s">
        <v>102</v>
      </c>
      <c r="D6" s="70">
        <v>1</v>
      </c>
      <c r="E6" s="66" t="s">
        <v>102</v>
      </c>
      <c r="F6" s="70">
        <v>1</v>
      </c>
      <c r="G6" s="66" t="s">
        <v>102</v>
      </c>
      <c r="H6" s="71">
        <v>2</v>
      </c>
    </row>
    <row r="7" spans="1:8" ht="21" customHeight="1">
      <c r="A7" s="152"/>
      <c r="B7" s="109">
        <v>17</v>
      </c>
      <c r="C7" s="132" t="s">
        <v>102</v>
      </c>
      <c r="D7" s="133">
        <v>1</v>
      </c>
      <c r="E7" s="132" t="s">
        <v>102</v>
      </c>
      <c r="F7" s="133">
        <v>1</v>
      </c>
      <c r="G7" s="132" t="s">
        <v>102</v>
      </c>
      <c r="H7" s="134">
        <v>2</v>
      </c>
    </row>
    <row r="8" spans="1:8" ht="21" customHeight="1">
      <c r="A8" s="151" t="s">
        <v>69</v>
      </c>
      <c r="B8" s="75" t="s">
        <v>67</v>
      </c>
      <c r="C8" s="66" t="s">
        <v>102</v>
      </c>
      <c r="D8" s="67">
        <v>4</v>
      </c>
      <c r="E8" s="67">
        <v>3</v>
      </c>
      <c r="F8" s="67">
        <v>11</v>
      </c>
      <c r="G8" s="67">
        <v>1</v>
      </c>
      <c r="H8" s="68">
        <v>10</v>
      </c>
    </row>
    <row r="9" spans="1:8" s="14" customFormat="1" ht="21" customHeight="1">
      <c r="A9" s="152"/>
      <c r="B9" s="72">
        <v>17</v>
      </c>
      <c r="C9" s="69" t="s">
        <v>91</v>
      </c>
      <c r="D9" s="73">
        <v>4</v>
      </c>
      <c r="E9" s="73">
        <v>3</v>
      </c>
      <c r="F9" s="73">
        <v>11</v>
      </c>
      <c r="G9" s="73">
        <v>1</v>
      </c>
      <c r="H9" s="74">
        <v>10</v>
      </c>
    </row>
    <row r="10" spans="1:5" s="4" customFormat="1" ht="17.25" customHeight="1">
      <c r="A10" s="153" t="s">
        <v>70</v>
      </c>
      <c r="B10" s="153"/>
      <c r="C10" s="153"/>
      <c r="D10" s="153"/>
      <c r="E10" s="153"/>
    </row>
  </sheetData>
  <mergeCells count="6">
    <mergeCell ref="A8:A9"/>
    <mergeCell ref="A10:E10"/>
    <mergeCell ref="B1:H1"/>
    <mergeCell ref="A3:B3"/>
    <mergeCell ref="A4:A5"/>
    <mergeCell ref="A6:A7"/>
  </mergeCells>
  <printOptions/>
  <pageMargins left="0.75" right="0.75" top="0.79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:G1"/>
    </sheetView>
  </sheetViews>
  <sheetFormatPr defaultColWidth="9.00390625" defaultRowHeight="13.5"/>
  <cols>
    <col min="1" max="7" width="12.375" style="7" customWidth="1"/>
    <col min="8" max="16384" width="9.00390625" style="7" customWidth="1"/>
  </cols>
  <sheetData>
    <row r="1" spans="1:7" s="12" customFormat="1" ht="21" customHeight="1">
      <c r="A1" s="154" t="s">
        <v>1</v>
      </c>
      <c r="B1" s="154"/>
      <c r="C1" s="154"/>
      <c r="D1" s="154"/>
      <c r="E1" s="154"/>
      <c r="F1" s="154"/>
      <c r="G1" s="154"/>
    </row>
    <row r="2" spans="1:7" s="4" customFormat="1" ht="21" customHeight="1">
      <c r="A2" s="89" t="s">
        <v>49</v>
      </c>
      <c r="G2" s="77" t="s">
        <v>50</v>
      </c>
    </row>
    <row r="3" spans="1:7" ht="21" customHeight="1">
      <c r="A3" s="159" t="s">
        <v>79</v>
      </c>
      <c r="B3" s="157" t="s">
        <v>92</v>
      </c>
      <c r="C3" s="157"/>
      <c r="D3" s="157"/>
      <c r="E3" s="157" t="s">
        <v>93</v>
      </c>
      <c r="F3" s="157"/>
      <c r="G3" s="158"/>
    </row>
    <row r="4" spans="1:7" ht="36">
      <c r="A4" s="159"/>
      <c r="B4" s="5" t="s">
        <v>94</v>
      </c>
      <c r="C4" s="5" t="s">
        <v>95</v>
      </c>
      <c r="D4" s="50" t="s">
        <v>47</v>
      </c>
      <c r="E4" s="5" t="s">
        <v>94</v>
      </c>
      <c r="F4" s="5" t="s">
        <v>95</v>
      </c>
      <c r="G4" s="51" t="s">
        <v>47</v>
      </c>
    </row>
    <row r="5" spans="1:7" ht="21" customHeight="1">
      <c r="A5" s="44" t="s">
        <v>65</v>
      </c>
      <c r="B5" s="78">
        <f aca="true" t="shared" si="0" ref="B5:B21">SUM(C5:D5)</f>
        <v>358461</v>
      </c>
      <c r="C5" s="79">
        <v>186012</v>
      </c>
      <c r="D5" s="79">
        <v>172449</v>
      </c>
      <c r="E5" s="80">
        <f aca="true" t="shared" si="1" ref="E5:E21">SUM(F5:G5)</f>
        <v>182233</v>
      </c>
      <c r="F5" s="79">
        <v>101044</v>
      </c>
      <c r="G5" s="81">
        <v>81189</v>
      </c>
    </row>
    <row r="6" spans="1:7" ht="21" customHeight="1">
      <c r="A6" s="45">
        <v>14</v>
      </c>
      <c r="B6" s="78">
        <f t="shared" si="0"/>
        <v>368424</v>
      </c>
      <c r="C6" s="79">
        <v>191659</v>
      </c>
      <c r="D6" s="79">
        <v>176765</v>
      </c>
      <c r="E6" s="80">
        <f t="shared" si="1"/>
        <v>181592</v>
      </c>
      <c r="F6" s="79">
        <v>102368</v>
      </c>
      <c r="G6" s="81">
        <v>79224</v>
      </c>
    </row>
    <row r="7" spans="1:7" ht="21" customHeight="1">
      <c r="A7" s="45">
        <v>15</v>
      </c>
      <c r="B7" s="78">
        <f t="shared" si="0"/>
        <v>422658</v>
      </c>
      <c r="C7" s="79">
        <v>187394</v>
      </c>
      <c r="D7" s="79">
        <v>235264</v>
      </c>
      <c r="E7" s="80">
        <f t="shared" si="1"/>
        <v>198457</v>
      </c>
      <c r="F7" s="79">
        <v>94910</v>
      </c>
      <c r="G7" s="81">
        <v>103547</v>
      </c>
    </row>
    <row r="8" spans="1:7" ht="21" customHeight="1">
      <c r="A8" s="45">
        <v>16</v>
      </c>
      <c r="B8" s="78">
        <f t="shared" si="0"/>
        <v>378471</v>
      </c>
      <c r="C8" s="79">
        <v>191515</v>
      </c>
      <c r="D8" s="79">
        <v>186956</v>
      </c>
      <c r="E8" s="80">
        <f t="shared" si="1"/>
        <v>170194</v>
      </c>
      <c r="F8" s="79">
        <v>93495</v>
      </c>
      <c r="G8" s="81">
        <v>76699</v>
      </c>
    </row>
    <row r="9" spans="1:7" ht="21" customHeight="1">
      <c r="A9" s="46">
        <v>17</v>
      </c>
      <c r="B9" s="82">
        <f t="shared" si="0"/>
        <v>425289</v>
      </c>
      <c r="C9" s="83">
        <v>212483</v>
      </c>
      <c r="D9" s="83">
        <v>212806</v>
      </c>
      <c r="E9" s="84">
        <f t="shared" si="1"/>
        <v>187375</v>
      </c>
      <c r="F9" s="83">
        <v>103487</v>
      </c>
      <c r="G9" s="85">
        <v>83888</v>
      </c>
    </row>
    <row r="10" spans="1:7" ht="21" customHeight="1">
      <c r="A10" s="47" t="s">
        <v>96</v>
      </c>
      <c r="B10" s="78">
        <f t="shared" si="0"/>
        <v>408236</v>
      </c>
      <c r="C10" s="79">
        <v>210271</v>
      </c>
      <c r="D10" s="79">
        <v>197965</v>
      </c>
      <c r="E10" s="80">
        <f t="shared" si="1"/>
        <v>181553</v>
      </c>
      <c r="F10" s="79">
        <v>98079</v>
      </c>
      <c r="G10" s="81">
        <v>83474</v>
      </c>
    </row>
    <row r="11" spans="1:7" ht="21" customHeight="1">
      <c r="A11" s="47">
        <v>5</v>
      </c>
      <c r="B11" s="78">
        <f t="shared" si="0"/>
        <v>406142</v>
      </c>
      <c r="C11" s="79">
        <v>210053</v>
      </c>
      <c r="D11" s="79">
        <v>196089</v>
      </c>
      <c r="E11" s="80">
        <f t="shared" si="1"/>
        <v>180434</v>
      </c>
      <c r="F11" s="79">
        <v>97488</v>
      </c>
      <c r="G11" s="81">
        <v>82946</v>
      </c>
    </row>
    <row r="12" spans="1:7" ht="21" customHeight="1">
      <c r="A12" s="47">
        <v>6</v>
      </c>
      <c r="B12" s="78">
        <f t="shared" si="0"/>
        <v>411260</v>
      </c>
      <c r="C12" s="79">
        <v>212505</v>
      </c>
      <c r="D12" s="79">
        <v>198755</v>
      </c>
      <c r="E12" s="80">
        <f t="shared" si="1"/>
        <v>180499</v>
      </c>
      <c r="F12" s="79">
        <v>97684</v>
      </c>
      <c r="G12" s="81">
        <v>82815</v>
      </c>
    </row>
    <row r="13" spans="1:7" ht="21" customHeight="1">
      <c r="A13" s="47">
        <v>7</v>
      </c>
      <c r="B13" s="78">
        <f t="shared" si="0"/>
        <v>410391</v>
      </c>
      <c r="C13" s="79">
        <v>212140</v>
      </c>
      <c r="D13" s="79">
        <v>198251</v>
      </c>
      <c r="E13" s="80">
        <f t="shared" si="1"/>
        <v>181510</v>
      </c>
      <c r="F13" s="79">
        <v>98608</v>
      </c>
      <c r="G13" s="81">
        <v>82902</v>
      </c>
    </row>
    <row r="14" spans="1:7" ht="21" customHeight="1">
      <c r="A14" s="47">
        <v>8</v>
      </c>
      <c r="B14" s="78">
        <f t="shared" si="0"/>
        <v>410657</v>
      </c>
      <c r="C14" s="79">
        <v>211249</v>
      </c>
      <c r="D14" s="79">
        <v>199408</v>
      </c>
      <c r="E14" s="80">
        <f t="shared" si="1"/>
        <v>181185</v>
      </c>
      <c r="F14" s="79">
        <v>98923</v>
      </c>
      <c r="G14" s="81">
        <v>82262</v>
      </c>
    </row>
    <row r="15" spans="1:7" ht="21" customHeight="1">
      <c r="A15" s="47">
        <v>9</v>
      </c>
      <c r="B15" s="78">
        <f t="shared" si="0"/>
        <v>407897</v>
      </c>
      <c r="C15" s="79">
        <v>210332</v>
      </c>
      <c r="D15" s="79">
        <v>197565</v>
      </c>
      <c r="E15" s="80">
        <f t="shared" si="1"/>
        <v>181892</v>
      </c>
      <c r="F15" s="79">
        <v>99486</v>
      </c>
      <c r="G15" s="81">
        <v>82406</v>
      </c>
    </row>
    <row r="16" spans="1:7" ht="21" customHeight="1">
      <c r="A16" s="47">
        <v>10</v>
      </c>
      <c r="B16" s="78">
        <f t="shared" si="0"/>
        <v>407052</v>
      </c>
      <c r="C16" s="79">
        <v>208352</v>
      </c>
      <c r="D16" s="79">
        <v>198700</v>
      </c>
      <c r="E16" s="80">
        <f t="shared" si="1"/>
        <v>181048</v>
      </c>
      <c r="F16" s="79">
        <v>99058</v>
      </c>
      <c r="G16" s="81">
        <v>81990</v>
      </c>
    </row>
    <row r="17" spans="1:7" ht="21" customHeight="1">
      <c r="A17" s="47">
        <v>11</v>
      </c>
      <c r="B17" s="78">
        <f t="shared" si="0"/>
        <v>407462</v>
      </c>
      <c r="C17" s="79">
        <v>209478</v>
      </c>
      <c r="D17" s="79">
        <v>197984</v>
      </c>
      <c r="E17" s="80">
        <f t="shared" si="1"/>
        <v>181888</v>
      </c>
      <c r="F17" s="79">
        <v>99459</v>
      </c>
      <c r="G17" s="81">
        <v>82429</v>
      </c>
    </row>
    <row r="18" spans="1:7" ht="21" customHeight="1">
      <c r="A18" s="47">
        <v>12</v>
      </c>
      <c r="B18" s="78">
        <f t="shared" si="0"/>
        <v>411248</v>
      </c>
      <c r="C18" s="79">
        <v>210596</v>
      </c>
      <c r="D18" s="79">
        <v>200652</v>
      </c>
      <c r="E18" s="80">
        <f t="shared" si="1"/>
        <v>185686</v>
      </c>
      <c r="F18" s="79">
        <v>100993</v>
      </c>
      <c r="G18" s="81">
        <v>84693</v>
      </c>
    </row>
    <row r="19" spans="1:7" ht="21" customHeight="1">
      <c r="A19" s="47" t="s">
        <v>97</v>
      </c>
      <c r="B19" s="78">
        <f t="shared" si="0"/>
        <v>410760</v>
      </c>
      <c r="C19" s="79">
        <v>209292</v>
      </c>
      <c r="D19" s="79">
        <v>201468</v>
      </c>
      <c r="E19" s="80">
        <f t="shared" si="1"/>
        <v>183420</v>
      </c>
      <c r="F19" s="79">
        <v>99777</v>
      </c>
      <c r="G19" s="81">
        <v>83643</v>
      </c>
    </row>
    <row r="20" spans="1:7" ht="21" customHeight="1">
      <c r="A20" s="48">
        <v>2</v>
      </c>
      <c r="B20" s="80">
        <f t="shared" si="0"/>
        <v>423890</v>
      </c>
      <c r="C20" s="79">
        <v>214453</v>
      </c>
      <c r="D20" s="79">
        <v>209437</v>
      </c>
      <c r="E20" s="80">
        <f t="shared" si="1"/>
        <v>183751</v>
      </c>
      <c r="F20" s="79">
        <v>99983</v>
      </c>
      <c r="G20" s="81">
        <v>83768</v>
      </c>
    </row>
    <row r="21" spans="1:7" ht="21" customHeight="1">
      <c r="A21" s="49">
        <v>3</v>
      </c>
      <c r="B21" s="86">
        <f t="shared" si="0"/>
        <v>425289</v>
      </c>
      <c r="C21" s="87">
        <v>212483</v>
      </c>
      <c r="D21" s="87">
        <v>212806</v>
      </c>
      <c r="E21" s="86">
        <f t="shared" si="1"/>
        <v>187375</v>
      </c>
      <c r="F21" s="87">
        <v>103487</v>
      </c>
      <c r="G21" s="88">
        <v>83888</v>
      </c>
    </row>
    <row r="22" s="4" customFormat="1" ht="18" customHeight="1">
      <c r="A22" s="89" t="s">
        <v>51</v>
      </c>
    </row>
    <row r="23" ht="12">
      <c r="A23" s="89" t="s">
        <v>84</v>
      </c>
    </row>
  </sheetData>
  <mergeCells count="4">
    <mergeCell ref="B3:D3"/>
    <mergeCell ref="E3:G3"/>
    <mergeCell ref="A3:A4"/>
    <mergeCell ref="A1:G1"/>
  </mergeCells>
  <printOptions/>
  <pageMargins left="0.75" right="0.75" top="0.8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A1" sqref="A1:F1"/>
    </sheetView>
  </sheetViews>
  <sheetFormatPr defaultColWidth="9.00390625" defaultRowHeight="13.5"/>
  <cols>
    <col min="1" max="1" width="14.50390625" style="19" customWidth="1"/>
    <col min="2" max="6" width="14.50390625" style="20" customWidth="1"/>
    <col min="7" max="7" width="10.125" style="20" bestFit="1" customWidth="1"/>
    <col min="8" max="16384" width="9.00390625" style="20" customWidth="1"/>
  </cols>
  <sheetData>
    <row r="1" spans="1:6" s="15" customFormat="1" ht="21" customHeight="1">
      <c r="A1" s="160" t="s">
        <v>48</v>
      </c>
      <c r="B1" s="160"/>
      <c r="C1" s="160"/>
      <c r="D1" s="160"/>
      <c r="E1" s="160"/>
      <c r="F1" s="160"/>
    </row>
    <row r="2" spans="1:6" s="16" customFormat="1" ht="21" customHeight="1">
      <c r="A2" s="96" t="s">
        <v>49</v>
      </c>
      <c r="F2" s="95" t="s">
        <v>50</v>
      </c>
    </row>
    <row r="3" spans="1:6" s="17" customFormat="1" ht="17.25" customHeight="1">
      <c r="A3" s="93" t="s">
        <v>3</v>
      </c>
      <c r="B3" s="94" t="s">
        <v>38</v>
      </c>
      <c r="C3" s="94" t="s">
        <v>39</v>
      </c>
      <c r="D3" s="94" t="s">
        <v>40</v>
      </c>
      <c r="E3" s="94" t="s">
        <v>41</v>
      </c>
      <c r="F3" s="93" t="s">
        <v>42</v>
      </c>
    </row>
    <row r="4" spans="1:6" s="17" customFormat="1" ht="17.25" customHeight="1">
      <c r="A4" s="48" t="s">
        <v>65</v>
      </c>
      <c r="B4" s="79">
        <v>186012</v>
      </c>
      <c r="C4" s="79">
        <v>7386</v>
      </c>
      <c r="D4" s="79">
        <v>66578</v>
      </c>
      <c r="E4" s="79">
        <v>105759</v>
      </c>
      <c r="F4" s="90">
        <v>6289</v>
      </c>
    </row>
    <row r="5" spans="1:6" s="17" customFormat="1" ht="17.25" customHeight="1">
      <c r="A5" s="52">
        <v>14</v>
      </c>
      <c r="B5" s="79">
        <v>191659</v>
      </c>
      <c r="C5" s="79">
        <v>7148</v>
      </c>
      <c r="D5" s="79">
        <v>71022</v>
      </c>
      <c r="E5" s="79">
        <v>102583</v>
      </c>
      <c r="F5" s="90">
        <v>10906</v>
      </c>
    </row>
    <row r="6" spans="1:6" s="17" customFormat="1" ht="17.25" customHeight="1">
      <c r="A6" s="52">
        <v>15</v>
      </c>
      <c r="B6" s="79">
        <v>187394</v>
      </c>
      <c r="C6" s="79">
        <v>6429</v>
      </c>
      <c r="D6" s="79">
        <v>73890</v>
      </c>
      <c r="E6" s="79">
        <v>98585</v>
      </c>
      <c r="F6" s="90">
        <v>8490</v>
      </c>
    </row>
    <row r="7" spans="1:6" s="17" customFormat="1" ht="17.25" customHeight="1">
      <c r="A7" s="52">
        <v>16</v>
      </c>
      <c r="B7" s="79">
        <v>191515</v>
      </c>
      <c r="C7" s="79">
        <v>6995</v>
      </c>
      <c r="D7" s="79">
        <v>79741</v>
      </c>
      <c r="E7" s="79">
        <v>96687</v>
      </c>
      <c r="F7" s="90">
        <v>8092</v>
      </c>
    </row>
    <row r="8" spans="1:6" s="18" customFormat="1" ht="17.25" customHeight="1">
      <c r="A8" s="55">
        <v>17</v>
      </c>
      <c r="B8" s="83">
        <v>212483</v>
      </c>
      <c r="C8" s="83">
        <v>7692</v>
      </c>
      <c r="D8" s="83">
        <v>95597</v>
      </c>
      <c r="E8" s="83">
        <v>103702</v>
      </c>
      <c r="F8" s="91">
        <v>5492</v>
      </c>
    </row>
    <row r="9" spans="1:6" ht="17.25" customHeight="1">
      <c r="A9" s="54" t="s">
        <v>96</v>
      </c>
      <c r="B9" s="79">
        <v>210271</v>
      </c>
      <c r="C9" s="79">
        <v>8791</v>
      </c>
      <c r="D9" s="79">
        <v>89512</v>
      </c>
      <c r="E9" s="79">
        <v>106224</v>
      </c>
      <c r="F9" s="90">
        <v>5744</v>
      </c>
    </row>
    <row r="10" spans="1:6" ht="17.25" customHeight="1">
      <c r="A10" s="54">
        <v>5</v>
      </c>
      <c r="B10" s="79">
        <v>210053</v>
      </c>
      <c r="C10" s="79">
        <v>7191</v>
      </c>
      <c r="D10" s="79">
        <v>89503</v>
      </c>
      <c r="E10" s="79">
        <v>106712</v>
      </c>
      <c r="F10" s="90">
        <v>6647</v>
      </c>
    </row>
    <row r="11" spans="1:6" ht="17.25" customHeight="1">
      <c r="A11" s="54">
        <v>6</v>
      </c>
      <c r="B11" s="79">
        <v>212505</v>
      </c>
      <c r="C11" s="79">
        <v>7197</v>
      </c>
      <c r="D11" s="79">
        <v>93077</v>
      </c>
      <c r="E11" s="79">
        <v>106445</v>
      </c>
      <c r="F11" s="90">
        <v>5786</v>
      </c>
    </row>
    <row r="12" spans="1:6" ht="17.25" customHeight="1">
      <c r="A12" s="54">
        <v>7</v>
      </c>
      <c r="B12" s="79">
        <v>212140</v>
      </c>
      <c r="C12" s="79">
        <v>7570</v>
      </c>
      <c r="D12" s="79">
        <v>92161</v>
      </c>
      <c r="E12" s="79">
        <v>107086</v>
      </c>
      <c r="F12" s="90">
        <v>5323</v>
      </c>
    </row>
    <row r="13" spans="1:6" ht="17.25" customHeight="1">
      <c r="A13" s="54">
        <v>8</v>
      </c>
      <c r="B13" s="79">
        <v>211249</v>
      </c>
      <c r="C13" s="79">
        <v>6355</v>
      </c>
      <c r="D13" s="79">
        <v>91843</v>
      </c>
      <c r="E13" s="79">
        <v>107509</v>
      </c>
      <c r="F13" s="90">
        <v>5542</v>
      </c>
    </row>
    <row r="14" spans="1:6" ht="17.25" customHeight="1">
      <c r="A14" s="54">
        <v>9</v>
      </c>
      <c r="B14" s="79">
        <v>210332</v>
      </c>
      <c r="C14" s="79">
        <v>6537</v>
      </c>
      <c r="D14" s="79">
        <v>90950</v>
      </c>
      <c r="E14" s="79">
        <v>106945</v>
      </c>
      <c r="F14" s="90">
        <v>5900</v>
      </c>
    </row>
    <row r="15" spans="1:6" ht="17.25" customHeight="1">
      <c r="A15" s="54">
        <v>10</v>
      </c>
      <c r="B15" s="79">
        <v>208352</v>
      </c>
      <c r="C15" s="79">
        <v>6904</v>
      </c>
      <c r="D15" s="79">
        <v>89737</v>
      </c>
      <c r="E15" s="79">
        <v>106181</v>
      </c>
      <c r="F15" s="90">
        <v>5530</v>
      </c>
    </row>
    <row r="16" spans="1:6" ht="17.25" customHeight="1">
      <c r="A16" s="54">
        <v>11</v>
      </c>
      <c r="B16" s="79">
        <v>209478</v>
      </c>
      <c r="C16" s="79">
        <v>6899</v>
      </c>
      <c r="D16" s="79">
        <v>90393</v>
      </c>
      <c r="E16" s="79">
        <v>105911</v>
      </c>
      <c r="F16" s="90">
        <v>6275</v>
      </c>
    </row>
    <row r="17" spans="1:6" ht="17.25" customHeight="1">
      <c r="A17" s="54">
        <v>12</v>
      </c>
      <c r="B17" s="79">
        <v>210596</v>
      </c>
      <c r="C17" s="79">
        <v>7490</v>
      </c>
      <c r="D17" s="79">
        <v>92736</v>
      </c>
      <c r="E17" s="79">
        <v>105220</v>
      </c>
      <c r="F17" s="90">
        <v>5150</v>
      </c>
    </row>
    <row r="18" spans="1:6" ht="17.25" customHeight="1">
      <c r="A18" s="54" t="s">
        <v>97</v>
      </c>
      <c r="B18" s="79">
        <v>209292</v>
      </c>
      <c r="C18" s="79">
        <v>6771</v>
      </c>
      <c r="D18" s="79">
        <v>92626</v>
      </c>
      <c r="E18" s="79">
        <v>105200</v>
      </c>
      <c r="F18" s="90">
        <v>4695</v>
      </c>
    </row>
    <row r="19" spans="1:6" ht="17.25" customHeight="1">
      <c r="A19" s="54">
        <v>2</v>
      </c>
      <c r="B19" s="79">
        <v>214453</v>
      </c>
      <c r="C19" s="79">
        <v>7111</v>
      </c>
      <c r="D19" s="79">
        <v>97858</v>
      </c>
      <c r="E19" s="79">
        <v>104289</v>
      </c>
      <c r="F19" s="90">
        <v>5195</v>
      </c>
    </row>
    <row r="20" spans="1:6" ht="17.25" customHeight="1">
      <c r="A20" s="49">
        <v>3</v>
      </c>
      <c r="B20" s="87">
        <v>212483</v>
      </c>
      <c r="C20" s="87">
        <v>7692</v>
      </c>
      <c r="D20" s="87">
        <v>95597</v>
      </c>
      <c r="E20" s="87">
        <v>103702</v>
      </c>
      <c r="F20" s="92">
        <v>5492</v>
      </c>
    </row>
    <row r="21" spans="1:6" s="16" customFormat="1" ht="17.25" customHeight="1">
      <c r="A21" s="97" t="s">
        <v>51</v>
      </c>
      <c r="B21" s="21"/>
      <c r="C21" s="21"/>
      <c r="D21" s="21"/>
      <c r="E21" s="21"/>
      <c r="F21" s="21"/>
    </row>
    <row r="22" spans="1:6" s="16" customFormat="1" ht="17.25" customHeight="1">
      <c r="A22" s="97" t="s">
        <v>85</v>
      </c>
      <c r="B22" s="21"/>
      <c r="C22" s="21"/>
      <c r="D22" s="21"/>
      <c r="E22" s="21"/>
      <c r="F22" s="21"/>
    </row>
    <row r="23" ht="30.75" customHeight="1"/>
    <row r="24" spans="1:6" s="15" customFormat="1" ht="21" customHeight="1">
      <c r="A24" s="160" t="s">
        <v>52</v>
      </c>
      <c r="B24" s="160"/>
      <c r="C24" s="160"/>
      <c r="D24" s="160"/>
      <c r="E24" s="160"/>
      <c r="F24" s="160"/>
    </row>
    <row r="25" spans="1:6" s="16" customFormat="1" ht="21" customHeight="1">
      <c r="A25" s="96" t="s">
        <v>49</v>
      </c>
      <c r="B25" s="96"/>
      <c r="C25" s="96"/>
      <c r="D25" s="96"/>
      <c r="E25" s="96"/>
      <c r="F25" s="95" t="s">
        <v>50</v>
      </c>
    </row>
    <row r="26" spans="1:6" s="17" customFormat="1" ht="17.25" customHeight="1">
      <c r="A26" s="93" t="s">
        <v>3</v>
      </c>
      <c r="B26" s="94" t="s">
        <v>38</v>
      </c>
      <c r="C26" s="94" t="s">
        <v>43</v>
      </c>
      <c r="D26" s="94" t="s">
        <v>44</v>
      </c>
      <c r="E26" s="94" t="s">
        <v>45</v>
      </c>
      <c r="F26" s="93" t="s">
        <v>46</v>
      </c>
    </row>
    <row r="27" spans="1:6" s="17" customFormat="1" ht="17.25" customHeight="1">
      <c r="A27" s="48" t="s">
        <v>65</v>
      </c>
      <c r="B27" s="79">
        <v>101044</v>
      </c>
      <c r="C27" s="79">
        <v>22751</v>
      </c>
      <c r="D27" s="79">
        <v>65561</v>
      </c>
      <c r="E27" s="79">
        <v>6236</v>
      </c>
      <c r="F27" s="90">
        <v>6496</v>
      </c>
    </row>
    <row r="28" spans="1:6" s="17" customFormat="1" ht="17.25" customHeight="1">
      <c r="A28" s="52">
        <v>14</v>
      </c>
      <c r="B28" s="79">
        <v>102368</v>
      </c>
      <c r="C28" s="79">
        <v>21141</v>
      </c>
      <c r="D28" s="79">
        <v>67672</v>
      </c>
      <c r="E28" s="79">
        <v>8569</v>
      </c>
      <c r="F28" s="90">
        <v>4986</v>
      </c>
    </row>
    <row r="29" spans="1:6" s="17" customFormat="1" ht="17.25" customHeight="1">
      <c r="A29" s="52">
        <v>15</v>
      </c>
      <c r="B29" s="79">
        <v>94910</v>
      </c>
      <c r="C29" s="79">
        <v>15968</v>
      </c>
      <c r="D29" s="79">
        <v>69845</v>
      </c>
      <c r="E29" s="79">
        <v>5617</v>
      </c>
      <c r="F29" s="90">
        <v>3480</v>
      </c>
    </row>
    <row r="30" spans="1:6" s="17" customFormat="1" ht="17.25" customHeight="1">
      <c r="A30" s="52">
        <v>16</v>
      </c>
      <c r="B30" s="79">
        <v>93495</v>
      </c>
      <c r="C30" s="79">
        <v>14213</v>
      </c>
      <c r="D30" s="79">
        <v>70649</v>
      </c>
      <c r="E30" s="79">
        <v>5216</v>
      </c>
      <c r="F30" s="90">
        <v>3417</v>
      </c>
    </row>
    <row r="31" spans="1:6" s="18" customFormat="1" ht="17.25" customHeight="1">
      <c r="A31" s="55">
        <v>17</v>
      </c>
      <c r="B31" s="83">
        <v>103487</v>
      </c>
      <c r="C31" s="83">
        <v>14334</v>
      </c>
      <c r="D31" s="83">
        <v>78193</v>
      </c>
      <c r="E31" s="83">
        <v>7322</v>
      </c>
      <c r="F31" s="91">
        <v>3638</v>
      </c>
    </row>
    <row r="32" spans="1:6" ht="17.25" customHeight="1">
      <c r="A32" s="54" t="s">
        <v>96</v>
      </c>
      <c r="B32" s="79">
        <v>98079</v>
      </c>
      <c r="C32" s="79">
        <v>13174</v>
      </c>
      <c r="D32" s="79">
        <v>75345</v>
      </c>
      <c r="E32" s="79">
        <v>6134</v>
      </c>
      <c r="F32" s="90">
        <v>3426</v>
      </c>
    </row>
    <row r="33" spans="1:6" ht="17.25" customHeight="1">
      <c r="A33" s="54">
        <v>5</v>
      </c>
      <c r="B33" s="79">
        <v>97488</v>
      </c>
      <c r="C33" s="79">
        <v>12793</v>
      </c>
      <c r="D33" s="79">
        <v>75371</v>
      </c>
      <c r="E33" s="79">
        <v>6193</v>
      </c>
      <c r="F33" s="90">
        <v>3131</v>
      </c>
    </row>
    <row r="34" spans="1:6" ht="17.25" customHeight="1">
      <c r="A34" s="54">
        <v>6</v>
      </c>
      <c r="B34" s="79">
        <v>97684</v>
      </c>
      <c r="C34" s="79">
        <v>12748</v>
      </c>
      <c r="D34" s="79">
        <v>75578</v>
      </c>
      <c r="E34" s="79">
        <v>6237</v>
      </c>
      <c r="F34" s="90">
        <v>3121</v>
      </c>
    </row>
    <row r="35" spans="1:6" ht="17.25" customHeight="1">
      <c r="A35" s="54">
        <v>7</v>
      </c>
      <c r="B35" s="79">
        <v>98608</v>
      </c>
      <c r="C35" s="79">
        <v>12748</v>
      </c>
      <c r="D35" s="79">
        <v>76211</v>
      </c>
      <c r="E35" s="79">
        <v>6186</v>
      </c>
      <c r="F35" s="90">
        <v>3463</v>
      </c>
    </row>
    <row r="36" spans="1:6" ht="17.25" customHeight="1">
      <c r="A36" s="54">
        <v>8</v>
      </c>
      <c r="B36" s="79">
        <v>98923</v>
      </c>
      <c r="C36" s="79">
        <v>13009</v>
      </c>
      <c r="D36" s="79">
        <v>76176</v>
      </c>
      <c r="E36" s="79">
        <v>6376</v>
      </c>
      <c r="F36" s="90">
        <v>3362</v>
      </c>
    </row>
    <row r="37" spans="1:6" ht="17.25" customHeight="1">
      <c r="A37" s="54">
        <v>9</v>
      </c>
      <c r="B37" s="79">
        <v>99486</v>
      </c>
      <c r="C37" s="79">
        <v>13467</v>
      </c>
      <c r="D37" s="79">
        <v>76700</v>
      </c>
      <c r="E37" s="79">
        <v>6157</v>
      </c>
      <c r="F37" s="90">
        <v>3162</v>
      </c>
    </row>
    <row r="38" spans="1:6" ht="17.25" customHeight="1">
      <c r="A38" s="54">
        <v>10</v>
      </c>
      <c r="B38" s="79">
        <v>99058</v>
      </c>
      <c r="C38" s="79">
        <v>13476</v>
      </c>
      <c r="D38" s="79">
        <v>76350</v>
      </c>
      <c r="E38" s="79">
        <v>6038</v>
      </c>
      <c r="F38" s="90">
        <v>3194</v>
      </c>
    </row>
    <row r="39" spans="1:6" ht="17.25" customHeight="1">
      <c r="A39" s="54">
        <v>11</v>
      </c>
      <c r="B39" s="79">
        <v>99459</v>
      </c>
      <c r="C39" s="79">
        <v>13561</v>
      </c>
      <c r="D39" s="79">
        <v>76326</v>
      </c>
      <c r="E39" s="79">
        <v>6515</v>
      </c>
      <c r="F39" s="90">
        <v>3057</v>
      </c>
    </row>
    <row r="40" spans="1:6" ht="17.25" customHeight="1">
      <c r="A40" s="54">
        <v>12</v>
      </c>
      <c r="B40" s="79">
        <v>100993</v>
      </c>
      <c r="C40" s="79">
        <v>13610</v>
      </c>
      <c r="D40" s="79">
        <v>76640</v>
      </c>
      <c r="E40" s="79">
        <v>7096</v>
      </c>
      <c r="F40" s="90">
        <v>3647</v>
      </c>
    </row>
    <row r="41" spans="1:6" ht="17.25" customHeight="1">
      <c r="A41" s="54" t="s">
        <v>97</v>
      </c>
      <c r="B41" s="79">
        <v>99777</v>
      </c>
      <c r="C41" s="79">
        <v>13420</v>
      </c>
      <c r="D41" s="79">
        <v>76102</v>
      </c>
      <c r="E41" s="79">
        <v>7066</v>
      </c>
      <c r="F41" s="90">
        <v>3189</v>
      </c>
    </row>
    <row r="42" spans="1:6" ht="17.25" customHeight="1">
      <c r="A42" s="54">
        <v>2</v>
      </c>
      <c r="B42" s="79">
        <v>99983</v>
      </c>
      <c r="C42" s="79">
        <v>13333</v>
      </c>
      <c r="D42" s="79">
        <v>75931</v>
      </c>
      <c r="E42" s="79">
        <v>7413</v>
      </c>
      <c r="F42" s="90">
        <v>3306</v>
      </c>
    </row>
    <row r="43" spans="1:6" ht="17.25" customHeight="1">
      <c r="A43" s="49">
        <v>3</v>
      </c>
      <c r="B43" s="87">
        <v>103487</v>
      </c>
      <c r="C43" s="87">
        <v>14334</v>
      </c>
      <c r="D43" s="87">
        <v>78193</v>
      </c>
      <c r="E43" s="87">
        <v>7322</v>
      </c>
      <c r="F43" s="92">
        <v>3638</v>
      </c>
    </row>
    <row r="44" s="16" customFormat="1" ht="17.25" customHeight="1">
      <c r="A44" s="97" t="s">
        <v>51</v>
      </c>
    </row>
    <row r="45" s="16" customFormat="1" ht="17.25" customHeight="1">
      <c r="A45" s="97" t="s">
        <v>85</v>
      </c>
    </row>
  </sheetData>
  <mergeCells count="2">
    <mergeCell ref="A1:F1"/>
    <mergeCell ref="A24:F24"/>
  </mergeCells>
  <printOptions/>
  <pageMargins left="0.75" right="0.75" top="0.77" bottom="0.77" header="0.512" footer="0.512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A1" sqref="A1:F1"/>
    </sheetView>
  </sheetViews>
  <sheetFormatPr defaultColWidth="9.00390625" defaultRowHeight="13.5"/>
  <cols>
    <col min="1" max="1" width="14.50390625" style="19" customWidth="1"/>
    <col min="2" max="6" width="14.50390625" style="20" customWidth="1"/>
    <col min="7" max="7" width="10.25390625" style="20" customWidth="1"/>
    <col min="8" max="16384" width="9.00390625" style="20" customWidth="1"/>
  </cols>
  <sheetData>
    <row r="1" spans="1:6" s="15" customFormat="1" ht="21" customHeight="1">
      <c r="A1" s="160" t="s">
        <v>58</v>
      </c>
      <c r="B1" s="160"/>
      <c r="C1" s="160"/>
      <c r="D1" s="160"/>
      <c r="E1" s="160"/>
      <c r="F1" s="160"/>
    </row>
    <row r="2" spans="1:6" s="16" customFormat="1" ht="21" customHeight="1">
      <c r="A2" s="96" t="s">
        <v>53</v>
      </c>
      <c r="B2" s="96"/>
      <c r="C2" s="96"/>
      <c r="D2" s="96"/>
      <c r="E2" s="96"/>
      <c r="F2" s="95" t="s">
        <v>54</v>
      </c>
    </row>
    <row r="3" spans="1:6" s="17" customFormat="1" ht="17.25" customHeight="1">
      <c r="A3" s="93" t="s">
        <v>3</v>
      </c>
      <c r="B3" s="94" t="s">
        <v>38</v>
      </c>
      <c r="C3" s="94" t="s">
        <v>39</v>
      </c>
      <c r="D3" s="94" t="s">
        <v>40</v>
      </c>
      <c r="E3" s="94" t="s">
        <v>41</v>
      </c>
      <c r="F3" s="93" t="s">
        <v>42</v>
      </c>
    </row>
    <row r="4" spans="1:6" s="17" customFormat="1" ht="17.25" customHeight="1">
      <c r="A4" s="48" t="s">
        <v>83</v>
      </c>
      <c r="B4" s="79">
        <v>172449</v>
      </c>
      <c r="C4" s="79">
        <v>2154</v>
      </c>
      <c r="D4" s="79">
        <v>43395</v>
      </c>
      <c r="E4" s="79">
        <v>114639</v>
      </c>
      <c r="F4" s="90">
        <v>12261</v>
      </c>
    </row>
    <row r="5" spans="1:6" s="17" customFormat="1" ht="17.25" customHeight="1">
      <c r="A5" s="48">
        <v>14</v>
      </c>
      <c r="B5" s="79">
        <v>176765</v>
      </c>
      <c r="C5" s="79">
        <v>2073</v>
      </c>
      <c r="D5" s="79">
        <v>48856</v>
      </c>
      <c r="E5" s="79">
        <v>112670</v>
      </c>
      <c r="F5" s="90">
        <v>13166</v>
      </c>
    </row>
    <row r="6" spans="1:6" s="17" customFormat="1" ht="17.25" customHeight="1">
      <c r="A6" s="48">
        <v>15</v>
      </c>
      <c r="B6" s="79">
        <v>235264</v>
      </c>
      <c r="C6" s="79">
        <v>3084</v>
      </c>
      <c r="D6" s="79">
        <v>73389</v>
      </c>
      <c r="E6" s="79">
        <v>145699</v>
      </c>
      <c r="F6" s="90">
        <v>13092</v>
      </c>
    </row>
    <row r="7" spans="1:6" s="17" customFormat="1" ht="17.25" customHeight="1">
      <c r="A7" s="48">
        <v>16</v>
      </c>
      <c r="B7" s="79">
        <v>186956</v>
      </c>
      <c r="C7" s="79">
        <v>2280</v>
      </c>
      <c r="D7" s="79">
        <v>64326</v>
      </c>
      <c r="E7" s="79">
        <v>112868</v>
      </c>
      <c r="F7" s="90">
        <v>7482</v>
      </c>
    </row>
    <row r="8" spans="1:6" s="18" customFormat="1" ht="17.25" customHeight="1">
      <c r="A8" s="53">
        <v>17</v>
      </c>
      <c r="B8" s="83">
        <f>B20</f>
        <v>212806</v>
      </c>
      <c r="C8" s="83">
        <f>C20</f>
        <v>2802</v>
      </c>
      <c r="D8" s="83">
        <f>D20</f>
        <v>78794</v>
      </c>
      <c r="E8" s="83">
        <f>E20</f>
        <v>124080</v>
      </c>
      <c r="F8" s="91">
        <f>F20</f>
        <v>7130</v>
      </c>
    </row>
    <row r="9" spans="1:6" ht="17.25" customHeight="1">
      <c r="A9" s="54" t="s">
        <v>98</v>
      </c>
      <c r="B9" s="79">
        <f aca="true" t="shared" si="0" ref="B9:B20">SUM(C9:F9)</f>
        <v>197965</v>
      </c>
      <c r="C9" s="79">
        <v>2138</v>
      </c>
      <c r="D9" s="79">
        <v>70193</v>
      </c>
      <c r="E9" s="79">
        <v>118457</v>
      </c>
      <c r="F9" s="90">
        <v>7177</v>
      </c>
    </row>
    <row r="10" spans="1:6" ht="17.25" customHeight="1">
      <c r="A10" s="54">
        <v>5</v>
      </c>
      <c r="B10" s="79">
        <f t="shared" si="0"/>
        <v>196089</v>
      </c>
      <c r="C10" s="79">
        <v>2226</v>
      </c>
      <c r="D10" s="79">
        <v>67654</v>
      </c>
      <c r="E10" s="79">
        <v>118330</v>
      </c>
      <c r="F10" s="90">
        <v>7879</v>
      </c>
    </row>
    <row r="11" spans="1:6" ht="17.25" customHeight="1">
      <c r="A11" s="54">
        <v>6</v>
      </c>
      <c r="B11" s="79">
        <f t="shared" si="0"/>
        <v>198755</v>
      </c>
      <c r="C11" s="79">
        <v>2433</v>
      </c>
      <c r="D11" s="79">
        <v>70540</v>
      </c>
      <c r="E11" s="79">
        <v>118426</v>
      </c>
      <c r="F11" s="90">
        <v>7356</v>
      </c>
    </row>
    <row r="12" spans="1:6" ht="17.25" customHeight="1">
      <c r="A12" s="54">
        <v>7</v>
      </c>
      <c r="B12" s="79">
        <f t="shared" si="0"/>
        <v>198251</v>
      </c>
      <c r="C12" s="79">
        <v>2236</v>
      </c>
      <c r="D12" s="79">
        <v>70686</v>
      </c>
      <c r="E12" s="79">
        <v>117984</v>
      </c>
      <c r="F12" s="90">
        <v>7345</v>
      </c>
    </row>
    <row r="13" spans="1:6" ht="17.25" customHeight="1">
      <c r="A13" s="54">
        <v>8</v>
      </c>
      <c r="B13" s="79">
        <f t="shared" si="0"/>
        <v>199408</v>
      </c>
      <c r="C13" s="79">
        <v>2027</v>
      </c>
      <c r="D13" s="79">
        <v>71769</v>
      </c>
      <c r="E13" s="79">
        <v>118271</v>
      </c>
      <c r="F13" s="90">
        <v>7341</v>
      </c>
    </row>
    <row r="14" spans="1:6" ht="17.25" customHeight="1">
      <c r="A14" s="54">
        <v>9</v>
      </c>
      <c r="B14" s="79">
        <f t="shared" si="0"/>
        <v>197565</v>
      </c>
      <c r="C14" s="79">
        <v>1952</v>
      </c>
      <c r="D14" s="79">
        <v>70392</v>
      </c>
      <c r="E14" s="79">
        <v>117804</v>
      </c>
      <c r="F14" s="90">
        <v>7417</v>
      </c>
    </row>
    <row r="15" spans="1:6" ht="17.25" customHeight="1">
      <c r="A15" s="54">
        <v>10</v>
      </c>
      <c r="B15" s="79">
        <f t="shared" si="0"/>
        <v>198700</v>
      </c>
      <c r="C15" s="79">
        <v>1942</v>
      </c>
      <c r="D15" s="79">
        <v>71915</v>
      </c>
      <c r="E15" s="79">
        <v>117480</v>
      </c>
      <c r="F15" s="90">
        <v>7363</v>
      </c>
    </row>
    <row r="16" spans="1:6" ht="17.25" customHeight="1">
      <c r="A16" s="54">
        <v>11</v>
      </c>
      <c r="B16" s="79">
        <f t="shared" si="0"/>
        <v>197984</v>
      </c>
      <c r="C16" s="79">
        <v>1945</v>
      </c>
      <c r="D16" s="79">
        <v>71403</v>
      </c>
      <c r="E16" s="79">
        <v>117305</v>
      </c>
      <c r="F16" s="90">
        <v>7331</v>
      </c>
    </row>
    <row r="17" spans="1:6" ht="17.25" customHeight="1">
      <c r="A17" s="54">
        <v>12</v>
      </c>
      <c r="B17" s="79">
        <f t="shared" si="0"/>
        <v>200652</v>
      </c>
      <c r="C17" s="79">
        <v>2596</v>
      </c>
      <c r="D17" s="79">
        <v>73071</v>
      </c>
      <c r="E17" s="79">
        <v>117900</v>
      </c>
      <c r="F17" s="90">
        <v>7085</v>
      </c>
    </row>
    <row r="18" spans="1:6" ht="17.25" customHeight="1">
      <c r="A18" s="54" t="s">
        <v>99</v>
      </c>
      <c r="B18" s="79">
        <f t="shared" si="0"/>
        <v>201468</v>
      </c>
      <c r="C18" s="79">
        <v>2112</v>
      </c>
      <c r="D18" s="79">
        <v>72157</v>
      </c>
      <c r="E18" s="79">
        <v>119969</v>
      </c>
      <c r="F18" s="90">
        <v>7230</v>
      </c>
    </row>
    <row r="19" spans="1:6" ht="17.25" customHeight="1">
      <c r="A19" s="54">
        <v>2</v>
      </c>
      <c r="B19" s="79">
        <f t="shared" si="0"/>
        <v>209437</v>
      </c>
      <c r="C19" s="79">
        <v>2131</v>
      </c>
      <c r="D19" s="79">
        <v>77176</v>
      </c>
      <c r="E19" s="79">
        <v>122656</v>
      </c>
      <c r="F19" s="90">
        <v>7474</v>
      </c>
    </row>
    <row r="20" spans="1:6" ht="17.25" customHeight="1">
      <c r="A20" s="49">
        <v>3</v>
      </c>
      <c r="B20" s="87">
        <f t="shared" si="0"/>
        <v>212806</v>
      </c>
      <c r="C20" s="87">
        <v>2802</v>
      </c>
      <c r="D20" s="87">
        <v>78794</v>
      </c>
      <c r="E20" s="87">
        <v>124080</v>
      </c>
      <c r="F20" s="92">
        <v>7130</v>
      </c>
    </row>
    <row r="21" s="16" customFormat="1" ht="17.25" customHeight="1">
      <c r="A21" s="96" t="s">
        <v>55</v>
      </c>
    </row>
    <row r="22" s="16" customFormat="1" ht="17.25" customHeight="1">
      <c r="A22" s="97" t="s">
        <v>85</v>
      </c>
    </row>
    <row r="23" ht="26.25" customHeight="1"/>
    <row r="24" spans="1:6" s="15" customFormat="1" ht="21" customHeight="1">
      <c r="A24" s="160" t="s">
        <v>57</v>
      </c>
      <c r="B24" s="160"/>
      <c r="C24" s="160"/>
      <c r="D24" s="160"/>
      <c r="E24" s="160"/>
      <c r="F24" s="160"/>
    </row>
    <row r="25" spans="1:6" s="16" customFormat="1" ht="21" customHeight="1">
      <c r="A25" s="96" t="s">
        <v>53</v>
      </c>
      <c r="B25" s="96"/>
      <c r="C25" s="96"/>
      <c r="D25" s="96"/>
      <c r="E25" s="96"/>
      <c r="F25" s="95" t="s">
        <v>56</v>
      </c>
    </row>
    <row r="26" spans="1:6" s="17" customFormat="1" ht="17.25" customHeight="1">
      <c r="A26" s="93" t="s">
        <v>3</v>
      </c>
      <c r="B26" s="94" t="s">
        <v>38</v>
      </c>
      <c r="C26" s="94" t="s">
        <v>43</v>
      </c>
      <c r="D26" s="94" t="s">
        <v>44</v>
      </c>
      <c r="E26" s="94" t="s">
        <v>45</v>
      </c>
      <c r="F26" s="93" t="s">
        <v>46</v>
      </c>
    </row>
    <row r="27" spans="1:6" s="17" customFormat="1" ht="17.25" customHeight="1">
      <c r="A27" s="48" t="s">
        <v>83</v>
      </c>
      <c r="B27" s="79">
        <v>81189</v>
      </c>
      <c r="C27" s="79">
        <v>12806</v>
      </c>
      <c r="D27" s="79">
        <v>58343</v>
      </c>
      <c r="E27" s="79">
        <v>7155</v>
      </c>
      <c r="F27" s="90">
        <v>2885</v>
      </c>
    </row>
    <row r="28" spans="1:6" s="17" customFormat="1" ht="17.25" customHeight="1">
      <c r="A28" s="48">
        <v>14</v>
      </c>
      <c r="B28" s="79">
        <v>79224</v>
      </c>
      <c r="C28" s="79">
        <v>11060</v>
      </c>
      <c r="D28" s="79">
        <v>59298</v>
      </c>
      <c r="E28" s="79">
        <v>6548</v>
      </c>
      <c r="F28" s="90">
        <v>2318</v>
      </c>
    </row>
    <row r="29" spans="1:6" s="17" customFormat="1" ht="17.25" customHeight="1">
      <c r="A29" s="48">
        <v>15</v>
      </c>
      <c r="B29" s="79">
        <v>103547</v>
      </c>
      <c r="C29" s="79">
        <v>12084</v>
      </c>
      <c r="D29" s="79">
        <v>80069</v>
      </c>
      <c r="E29" s="79">
        <v>8478</v>
      </c>
      <c r="F29" s="90">
        <v>2916</v>
      </c>
    </row>
    <row r="30" spans="1:6" s="17" customFormat="1" ht="17.25" customHeight="1">
      <c r="A30" s="48">
        <v>16</v>
      </c>
      <c r="B30" s="79">
        <v>76699</v>
      </c>
      <c r="C30" s="79">
        <v>9937</v>
      </c>
      <c r="D30" s="79">
        <v>59360</v>
      </c>
      <c r="E30" s="79">
        <v>5504</v>
      </c>
      <c r="F30" s="90">
        <v>1898</v>
      </c>
    </row>
    <row r="31" spans="1:6" s="18" customFormat="1" ht="17.25" customHeight="1">
      <c r="A31" s="53">
        <v>17</v>
      </c>
      <c r="B31" s="83">
        <f>B43</f>
        <v>83888</v>
      </c>
      <c r="C31" s="83">
        <f>C43</f>
        <v>9407</v>
      </c>
      <c r="D31" s="83">
        <f>D43</f>
        <v>66153</v>
      </c>
      <c r="E31" s="83">
        <f>E43</f>
        <v>6330</v>
      </c>
      <c r="F31" s="91">
        <f>F43</f>
        <v>1998</v>
      </c>
    </row>
    <row r="32" spans="1:6" ht="17.25" customHeight="1">
      <c r="A32" s="54" t="s">
        <v>98</v>
      </c>
      <c r="B32" s="79">
        <f aca="true" t="shared" si="1" ref="B32:B43">SUM(C32:F32)</f>
        <v>83474</v>
      </c>
      <c r="C32" s="79">
        <v>9930</v>
      </c>
      <c r="D32" s="79">
        <v>65286</v>
      </c>
      <c r="E32" s="79">
        <v>5830</v>
      </c>
      <c r="F32" s="90">
        <v>2428</v>
      </c>
    </row>
    <row r="33" spans="1:6" ht="17.25" customHeight="1">
      <c r="A33" s="54">
        <v>5</v>
      </c>
      <c r="B33" s="79">
        <f t="shared" si="1"/>
        <v>82946</v>
      </c>
      <c r="C33" s="79">
        <v>9752</v>
      </c>
      <c r="D33" s="79">
        <v>65085</v>
      </c>
      <c r="E33" s="79">
        <v>5914</v>
      </c>
      <c r="F33" s="90">
        <v>2195</v>
      </c>
    </row>
    <row r="34" spans="1:6" ht="17.25" customHeight="1">
      <c r="A34" s="54">
        <v>6</v>
      </c>
      <c r="B34" s="79">
        <f t="shared" si="1"/>
        <v>82815</v>
      </c>
      <c r="C34" s="79">
        <v>9853</v>
      </c>
      <c r="D34" s="79">
        <v>64992</v>
      </c>
      <c r="E34" s="79">
        <v>5832</v>
      </c>
      <c r="F34" s="90">
        <v>2138</v>
      </c>
    </row>
    <row r="35" spans="1:6" ht="17.25" customHeight="1">
      <c r="A35" s="54">
        <v>7</v>
      </c>
      <c r="B35" s="79">
        <f t="shared" si="1"/>
        <v>82902</v>
      </c>
      <c r="C35" s="79">
        <v>9819</v>
      </c>
      <c r="D35" s="79">
        <v>64816</v>
      </c>
      <c r="E35" s="79">
        <v>5821</v>
      </c>
      <c r="F35" s="90">
        <v>2446</v>
      </c>
    </row>
    <row r="36" spans="1:6" ht="17.25" customHeight="1">
      <c r="A36" s="54">
        <v>8</v>
      </c>
      <c r="B36" s="79">
        <f t="shared" si="1"/>
        <v>82262</v>
      </c>
      <c r="C36" s="79">
        <v>9829</v>
      </c>
      <c r="D36" s="79">
        <v>64402</v>
      </c>
      <c r="E36" s="79">
        <v>5912</v>
      </c>
      <c r="F36" s="90">
        <v>2119</v>
      </c>
    </row>
    <row r="37" spans="1:6" ht="17.25" customHeight="1">
      <c r="A37" s="54">
        <v>9</v>
      </c>
      <c r="B37" s="79">
        <f t="shared" si="1"/>
        <v>82406</v>
      </c>
      <c r="C37" s="79">
        <v>10021</v>
      </c>
      <c r="D37" s="79">
        <v>64113</v>
      </c>
      <c r="E37" s="79">
        <v>6191</v>
      </c>
      <c r="F37" s="90">
        <v>2081</v>
      </c>
    </row>
    <row r="38" spans="1:6" ht="17.25" customHeight="1">
      <c r="A38" s="54">
        <v>10</v>
      </c>
      <c r="B38" s="79">
        <f t="shared" si="1"/>
        <v>81990</v>
      </c>
      <c r="C38" s="79">
        <v>10019</v>
      </c>
      <c r="D38" s="79">
        <v>63932</v>
      </c>
      <c r="E38" s="79">
        <v>6032</v>
      </c>
      <c r="F38" s="90">
        <v>2007</v>
      </c>
    </row>
    <row r="39" spans="1:6" ht="17.25" customHeight="1">
      <c r="A39" s="54">
        <v>11</v>
      </c>
      <c r="B39" s="79">
        <f t="shared" si="1"/>
        <v>82429</v>
      </c>
      <c r="C39" s="79">
        <v>10076</v>
      </c>
      <c r="D39" s="79">
        <v>64302</v>
      </c>
      <c r="E39" s="79">
        <v>6052</v>
      </c>
      <c r="F39" s="90">
        <v>1999</v>
      </c>
    </row>
    <row r="40" spans="1:6" ht="17.25" customHeight="1">
      <c r="A40" s="54">
        <v>12</v>
      </c>
      <c r="B40" s="79">
        <f t="shared" si="1"/>
        <v>84693</v>
      </c>
      <c r="C40" s="79">
        <v>9974</v>
      </c>
      <c r="D40" s="79">
        <v>66351</v>
      </c>
      <c r="E40" s="79">
        <v>6057</v>
      </c>
      <c r="F40" s="90">
        <v>2311</v>
      </c>
    </row>
    <row r="41" spans="1:6" ht="17.25" customHeight="1">
      <c r="A41" s="54" t="s">
        <v>99</v>
      </c>
      <c r="B41" s="79">
        <f t="shared" si="1"/>
        <v>83643</v>
      </c>
      <c r="C41" s="79">
        <v>9723</v>
      </c>
      <c r="D41" s="79">
        <v>65913</v>
      </c>
      <c r="E41" s="79">
        <v>5989</v>
      </c>
      <c r="F41" s="90">
        <v>2018</v>
      </c>
    </row>
    <row r="42" spans="1:6" ht="17.25" customHeight="1">
      <c r="A42" s="54">
        <v>2</v>
      </c>
      <c r="B42" s="79">
        <f t="shared" si="1"/>
        <v>83768</v>
      </c>
      <c r="C42" s="79">
        <v>9890</v>
      </c>
      <c r="D42" s="79">
        <v>65930</v>
      </c>
      <c r="E42" s="79">
        <v>6063</v>
      </c>
      <c r="F42" s="90">
        <v>1885</v>
      </c>
    </row>
    <row r="43" spans="1:6" ht="17.25" customHeight="1">
      <c r="A43" s="49">
        <v>3</v>
      </c>
      <c r="B43" s="87">
        <f t="shared" si="1"/>
        <v>83888</v>
      </c>
      <c r="C43" s="87">
        <v>9407</v>
      </c>
      <c r="D43" s="87">
        <v>66153</v>
      </c>
      <c r="E43" s="87">
        <v>6330</v>
      </c>
      <c r="F43" s="92">
        <v>1998</v>
      </c>
    </row>
    <row r="44" s="16" customFormat="1" ht="17.25" customHeight="1">
      <c r="A44" s="96" t="s">
        <v>55</v>
      </c>
    </row>
    <row r="45" s="16" customFormat="1" ht="17.25" customHeight="1">
      <c r="A45" s="97" t="s">
        <v>85</v>
      </c>
    </row>
  </sheetData>
  <mergeCells count="2">
    <mergeCell ref="A1:F1"/>
    <mergeCell ref="A24:F24"/>
  </mergeCells>
  <printOptions/>
  <pageMargins left="0.75" right="0.75" top="0.78" bottom="0.77" header="0.512" footer="0.51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:I1"/>
    </sheetView>
  </sheetViews>
  <sheetFormatPr defaultColWidth="9.00390625" defaultRowHeight="30" customHeight="1"/>
  <cols>
    <col min="1" max="1" width="10.25390625" style="22" customWidth="1"/>
    <col min="2" max="2" width="7.875" style="22" customWidth="1"/>
    <col min="3" max="3" width="12.75390625" style="22" customWidth="1"/>
    <col min="4" max="4" width="7.75390625" style="22" customWidth="1"/>
    <col min="5" max="5" width="9.625" style="22" customWidth="1"/>
    <col min="6" max="6" width="7.75390625" style="22" customWidth="1"/>
    <col min="7" max="7" width="9.625" style="22" customWidth="1"/>
    <col min="8" max="8" width="7.375" style="22" customWidth="1"/>
    <col min="9" max="9" width="9.625" style="22" customWidth="1"/>
    <col min="10" max="16384" width="13.25390625" style="22" customWidth="1"/>
  </cols>
  <sheetData>
    <row r="1" spans="1:9" ht="35.25" customHeight="1">
      <c r="A1" s="154" t="s">
        <v>75</v>
      </c>
      <c r="B1" s="154"/>
      <c r="C1" s="154"/>
      <c r="D1" s="154"/>
      <c r="E1" s="154"/>
      <c r="F1" s="154"/>
      <c r="G1" s="154"/>
      <c r="H1" s="154"/>
      <c r="I1" s="154"/>
    </row>
    <row r="2" spans="1:9" ht="35.25" customHeight="1">
      <c r="A2" s="105" t="s">
        <v>2</v>
      </c>
      <c r="B2" s="13"/>
      <c r="C2" s="13"/>
      <c r="D2" s="13"/>
      <c r="E2" s="13"/>
      <c r="F2" s="13"/>
      <c r="G2" s="13"/>
      <c r="H2" s="23"/>
      <c r="I2" s="77" t="s">
        <v>71</v>
      </c>
    </row>
    <row r="3" spans="1:9" ht="35.25" customHeight="1">
      <c r="A3" s="161" t="s">
        <v>3</v>
      </c>
      <c r="B3" s="164" t="s">
        <v>72</v>
      </c>
      <c r="C3" s="165"/>
      <c r="D3" s="165"/>
      <c r="E3" s="151"/>
      <c r="F3" s="164" t="s">
        <v>73</v>
      </c>
      <c r="G3" s="165"/>
      <c r="H3" s="165"/>
      <c r="I3" s="165"/>
    </row>
    <row r="4" spans="1:9" ht="35.25" customHeight="1">
      <c r="A4" s="162"/>
      <c r="B4" s="166"/>
      <c r="C4" s="167"/>
      <c r="D4" s="167"/>
      <c r="E4" s="152"/>
      <c r="F4" s="166"/>
      <c r="G4" s="167"/>
      <c r="H4" s="167"/>
      <c r="I4" s="167"/>
    </row>
    <row r="5" spans="1:9" ht="35.25" customHeight="1">
      <c r="A5" s="162"/>
      <c r="B5" s="157" t="s">
        <v>4</v>
      </c>
      <c r="C5" s="157"/>
      <c r="D5" s="157" t="s">
        <v>5</v>
      </c>
      <c r="E5" s="158"/>
      <c r="F5" s="157" t="s">
        <v>4</v>
      </c>
      <c r="G5" s="157"/>
      <c r="H5" s="157" t="s">
        <v>5</v>
      </c>
      <c r="I5" s="158"/>
    </row>
    <row r="6" spans="1:9" ht="35.25" customHeight="1">
      <c r="A6" s="163"/>
      <c r="B6" s="5" t="s">
        <v>6</v>
      </c>
      <c r="C6" s="5" t="s">
        <v>7</v>
      </c>
      <c r="D6" s="5" t="s">
        <v>6</v>
      </c>
      <c r="E6" s="6" t="s">
        <v>7</v>
      </c>
      <c r="F6" s="5" t="s">
        <v>6</v>
      </c>
      <c r="G6" s="5" t="s">
        <v>7</v>
      </c>
      <c r="H6" s="5" t="s">
        <v>6</v>
      </c>
      <c r="I6" s="6" t="s">
        <v>7</v>
      </c>
    </row>
    <row r="7" spans="1:9" ht="35.25" customHeight="1">
      <c r="A7" s="62" t="s">
        <v>74</v>
      </c>
      <c r="B7" s="98">
        <v>1483</v>
      </c>
      <c r="C7" s="98">
        <v>11339729</v>
      </c>
      <c r="D7" s="98">
        <v>75</v>
      </c>
      <c r="E7" s="99">
        <v>979465</v>
      </c>
      <c r="F7" s="98">
        <v>88</v>
      </c>
      <c r="G7" s="98">
        <v>666862</v>
      </c>
      <c r="H7" s="98">
        <v>7</v>
      </c>
      <c r="I7" s="100">
        <v>27377</v>
      </c>
    </row>
    <row r="8" spans="1:9" ht="35.25" customHeight="1">
      <c r="A8" s="56">
        <v>17</v>
      </c>
      <c r="B8" s="101">
        <v>1141</v>
      </c>
      <c r="C8" s="101">
        <v>9189034</v>
      </c>
      <c r="D8" s="101">
        <v>67</v>
      </c>
      <c r="E8" s="102">
        <v>419718</v>
      </c>
      <c r="F8" s="101">
        <v>59</v>
      </c>
      <c r="G8" s="101">
        <v>515250</v>
      </c>
      <c r="H8" s="101">
        <v>6</v>
      </c>
      <c r="I8" s="102">
        <v>44365</v>
      </c>
    </row>
    <row r="9" spans="1:9" s="25" customFormat="1" ht="35.25" customHeight="1">
      <c r="A9" s="24" t="s">
        <v>100</v>
      </c>
      <c r="B9" s="98">
        <v>103</v>
      </c>
      <c r="C9" s="98">
        <v>869490</v>
      </c>
      <c r="D9" s="98">
        <v>14</v>
      </c>
      <c r="E9" s="99">
        <v>28463</v>
      </c>
      <c r="F9" s="98">
        <v>3</v>
      </c>
      <c r="G9" s="98">
        <v>11000</v>
      </c>
      <c r="H9" s="98" t="s">
        <v>91</v>
      </c>
      <c r="I9" s="99" t="s">
        <v>91</v>
      </c>
    </row>
    <row r="10" spans="1:9" ht="35.25" customHeight="1">
      <c r="A10" s="58">
        <v>5</v>
      </c>
      <c r="B10" s="98">
        <v>83</v>
      </c>
      <c r="C10" s="98">
        <v>462700</v>
      </c>
      <c r="D10" s="98" t="s">
        <v>91</v>
      </c>
      <c r="E10" s="98" t="s">
        <v>91</v>
      </c>
      <c r="F10" s="98">
        <v>6</v>
      </c>
      <c r="G10" s="98">
        <v>13000</v>
      </c>
      <c r="H10" s="98" t="s">
        <v>91</v>
      </c>
      <c r="I10" s="99" t="s">
        <v>91</v>
      </c>
    </row>
    <row r="11" spans="1:9" ht="35.25" customHeight="1">
      <c r="A11" s="58">
        <v>6</v>
      </c>
      <c r="B11" s="98">
        <v>119</v>
      </c>
      <c r="C11" s="98">
        <v>847426</v>
      </c>
      <c r="D11" s="98">
        <v>6</v>
      </c>
      <c r="E11" s="99">
        <v>24876</v>
      </c>
      <c r="F11" s="98">
        <v>7</v>
      </c>
      <c r="G11" s="98">
        <v>53000</v>
      </c>
      <c r="H11" s="98" t="s">
        <v>91</v>
      </c>
      <c r="I11" s="99" t="s">
        <v>91</v>
      </c>
    </row>
    <row r="12" spans="1:9" ht="35.25" customHeight="1">
      <c r="A12" s="58">
        <v>7</v>
      </c>
      <c r="B12" s="98">
        <v>98</v>
      </c>
      <c r="C12" s="98">
        <v>736267</v>
      </c>
      <c r="D12" s="98" t="s">
        <v>91</v>
      </c>
      <c r="E12" s="98" t="s">
        <v>91</v>
      </c>
      <c r="F12" s="98">
        <v>7</v>
      </c>
      <c r="G12" s="98">
        <v>52000</v>
      </c>
      <c r="H12" s="98" t="s">
        <v>91</v>
      </c>
      <c r="I12" s="99" t="s">
        <v>91</v>
      </c>
    </row>
    <row r="13" spans="1:9" ht="35.25" customHeight="1">
      <c r="A13" s="58">
        <v>8</v>
      </c>
      <c r="B13" s="98">
        <v>75</v>
      </c>
      <c r="C13" s="98">
        <v>529091</v>
      </c>
      <c r="D13" s="98" t="s">
        <v>91</v>
      </c>
      <c r="E13" s="98" t="s">
        <v>91</v>
      </c>
      <c r="F13" s="98">
        <v>4</v>
      </c>
      <c r="G13" s="98">
        <v>56000</v>
      </c>
      <c r="H13" s="98" t="s">
        <v>91</v>
      </c>
      <c r="I13" s="99" t="s">
        <v>91</v>
      </c>
    </row>
    <row r="14" spans="1:9" ht="35.25" customHeight="1">
      <c r="A14" s="58">
        <v>9</v>
      </c>
      <c r="B14" s="98">
        <v>98</v>
      </c>
      <c r="C14" s="98">
        <v>848450</v>
      </c>
      <c r="D14" s="98" t="s">
        <v>91</v>
      </c>
      <c r="E14" s="98" t="s">
        <v>91</v>
      </c>
      <c r="F14" s="98">
        <v>5</v>
      </c>
      <c r="G14" s="98">
        <v>18500</v>
      </c>
      <c r="H14" s="98">
        <v>2</v>
      </c>
      <c r="I14" s="99">
        <v>27214</v>
      </c>
    </row>
    <row r="15" spans="1:9" ht="35.25" customHeight="1">
      <c r="A15" s="58">
        <v>10</v>
      </c>
      <c r="B15" s="98">
        <v>77</v>
      </c>
      <c r="C15" s="98">
        <v>502970</v>
      </c>
      <c r="D15" s="98">
        <v>1</v>
      </c>
      <c r="E15" s="99">
        <v>3191</v>
      </c>
      <c r="F15" s="98">
        <v>5</v>
      </c>
      <c r="G15" s="98">
        <v>77000</v>
      </c>
      <c r="H15" s="98" t="s">
        <v>91</v>
      </c>
      <c r="I15" s="99" t="s">
        <v>91</v>
      </c>
    </row>
    <row r="16" spans="1:9" ht="35.25" customHeight="1">
      <c r="A16" s="58">
        <v>11</v>
      </c>
      <c r="B16" s="98">
        <v>97</v>
      </c>
      <c r="C16" s="98">
        <v>1060390</v>
      </c>
      <c r="D16" s="98">
        <v>5</v>
      </c>
      <c r="E16" s="99">
        <v>6380</v>
      </c>
      <c r="F16" s="98">
        <v>13</v>
      </c>
      <c r="G16" s="98">
        <v>136750</v>
      </c>
      <c r="H16" s="98">
        <v>4</v>
      </c>
      <c r="I16" s="99">
        <v>17151</v>
      </c>
    </row>
    <row r="17" spans="1:9" ht="35.25" customHeight="1">
      <c r="A17" s="58">
        <v>12</v>
      </c>
      <c r="B17" s="98">
        <v>114</v>
      </c>
      <c r="C17" s="98">
        <v>1186700</v>
      </c>
      <c r="D17" s="98">
        <v>8</v>
      </c>
      <c r="E17" s="99">
        <v>95712</v>
      </c>
      <c r="F17" s="98">
        <v>9</v>
      </c>
      <c r="G17" s="98">
        <v>98000</v>
      </c>
      <c r="H17" s="98" t="s">
        <v>91</v>
      </c>
      <c r="I17" s="99" t="s">
        <v>91</v>
      </c>
    </row>
    <row r="18" spans="1:9" ht="35.25" customHeight="1">
      <c r="A18" s="24" t="s">
        <v>101</v>
      </c>
      <c r="B18" s="98">
        <v>58</v>
      </c>
      <c r="C18" s="98">
        <v>477900</v>
      </c>
      <c r="D18" s="98">
        <v>7</v>
      </c>
      <c r="E18" s="99">
        <v>84583</v>
      </c>
      <c r="F18" s="98" t="s">
        <v>91</v>
      </c>
      <c r="G18" s="98" t="s">
        <v>91</v>
      </c>
      <c r="H18" s="98" t="s">
        <v>91</v>
      </c>
      <c r="I18" s="99" t="s">
        <v>91</v>
      </c>
    </row>
    <row r="19" spans="1:10" ht="35.25" customHeight="1">
      <c r="A19" s="58">
        <v>2</v>
      </c>
      <c r="B19" s="98">
        <v>81</v>
      </c>
      <c r="C19" s="98">
        <v>596350</v>
      </c>
      <c r="D19" s="98">
        <v>16</v>
      </c>
      <c r="E19" s="99">
        <v>89791</v>
      </c>
      <c r="F19" s="98" t="s">
        <v>91</v>
      </c>
      <c r="G19" s="98" t="s">
        <v>91</v>
      </c>
      <c r="H19" s="98" t="s">
        <v>91</v>
      </c>
      <c r="I19" s="99" t="s">
        <v>91</v>
      </c>
      <c r="J19" s="26"/>
    </row>
    <row r="20" spans="1:9" ht="35.25" customHeight="1">
      <c r="A20" s="59">
        <v>3</v>
      </c>
      <c r="B20" s="103">
        <v>138</v>
      </c>
      <c r="C20" s="103">
        <v>1071300</v>
      </c>
      <c r="D20" s="103">
        <v>10</v>
      </c>
      <c r="E20" s="104">
        <v>86722</v>
      </c>
      <c r="F20" s="103" t="s">
        <v>91</v>
      </c>
      <c r="G20" s="103" t="s">
        <v>91</v>
      </c>
      <c r="H20" s="103" t="s">
        <v>91</v>
      </c>
      <c r="I20" s="104" t="s">
        <v>91</v>
      </c>
    </row>
    <row r="21" spans="1:9" ht="15.75" customHeight="1">
      <c r="A21" s="76" t="s">
        <v>8</v>
      </c>
      <c r="B21" s="27"/>
      <c r="C21" s="27"/>
      <c r="D21" s="27"/>
      <c r="E21" s="27"/>
      <c r="F21" s="28"/>
      <c r="G21" s="25"/>
      <c r="H21" s="25"/>
      <c r="I21" s="25"/>
    </row>
    <row r="22" spans="1:6" s="31" customFormat="1" ht="35.25" customHeight="1">
      <c r="A22" s="23"/>
      <c r="B22" s="29"/>
      <c r="C22" s="23"/>
      <c r="D22" s="29"/>
      <c r="E22" s="29"/>
      <c r="F22" s="30"/>
    </row>
    <row r="23" ht="30" customHeight="1">
      <c r="F23" s="23"/>
    </row>
  </sheetData>
  <mergeCells count="8">
    <mergeCell ref="A1:I1"/>
    <mergeCell ref="A3:A6"/>
    <mergeCell ref="B3:E4"/>
    <mergeCell ref="F3:I4"/>
    <mergeCell ref="B5:C5"/>
    <mergeCell ref="D5:E5"/>
    <mergeCell ref="F5:G5"/>
    <mergeCell ref="H5:I5"/>
  </mergeCells>
  <printOptions/>
  <pageMargins left="0.75" right="0.74" top="0.78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:E1"/>
    </sheetView>
  </sheetViews>
  <sheetFormatPr defaultColWidth="9.00390625" defaultRowHeight="13.5"/>
  <cols>
    <col min="1" max="2" width="15.625" style="7" customWidth="1"/>
    <col min="3" max="3" width="19.625" style="7" customWidth="1"/>
    <col min="4" max="4" width="15.75390625" style="7" customWidth="1"/>
    <col min="5" max="5" width="19.625" style="7" customWidth="1"/>
    <col min="6" max="16384" width="9.00390625" style="7" customWidth="1"/>
  </cols>
  <sheetData>
    <row r="1" spans="1:5" s="12" customFormat="1" ht="34.5" customHeight="1">
      <c r="A1" s="154" t="s">
        <v>37</v>
      </c>
      <c r="B1" s="154"/>
      <c r="C1" s="154"/>
      <c r="D1" s="154"/>
      <c r="E1" s="154"/>
    </row>
    <row r="2" spans="1:5" s="4" customFormat="1" ht="34.5" customHeight="1">
      <c r="A2" s="89" t="s">
        <v>104</v>
      </c>
      <c r="B2" s="89"/>
      <c r="C2" s="89"/>
      <c r="D2" s="89"/>
      <c r="E2" s="77" t="s">
        <v>105</v>
      </c>
    </row>
    <row r="3" spans="1:5" ht="34.5" customHeight="1">
      <c r="A3" s="168" t="s">
        <v>3</v>
      </c>
      <c r="B3" s="157" t="s">
        <v>9</v>
      </c>
      <c r="C3" s="157"/>
      <c r="D3" s="157" t="s">
        <v>10</v>
      </c>
      <c r="E3" s="158"/>
    </row>
    <row r="4" spans="1:5" ht="34.5" customHeight="1">
      <c r="A4" s="168"/>
      <c r="B4" s="5" t="s">
        <v>11</v>
      </c>
      <c r="C4" s="5" t="s">
        <v>7</v>
      </c>
      <c r="D4" s="5" t="s">
        <v>11</v>
      </c>
      <c r="E4" s="6" t="s">
        <v>7</v>
      </c>
    </row>
    <row r="5" spans="1:5" ht="34.5" customHeight="1">
      <c r="A5" s="42" t="s">
        <v>65</v>
      </c>
      <c r="B5" s="79">
        <v>772176</v>
      </c>
      <c r="C5" s="79">
        <v>1215494375</v>
      </c>
      <c r="D5" s="79">
        <v>2999</v>
      </c>
      <c r="E5" s="81">
        <v>4154159</v>
      </c>
    </row>
    <row r="6" spans="1:5" ht="34.5" customHeight="1">
      <c r="A6" s="57">
        <v>14</v>
      </c>
      <c r="B6" s="79">
        <v>726879</v>
      </c>
      <c r="C6" s="79">
        <v>996154235</v>
      </c>
      <c r="D6" s="79">
        <v>1780</v>
      </c>
      <c r="E6" s="81">
        <v>2731447</v>
      </c>
    </row>
    <row r="7" spans="1:5" ht="34.5" customHeight="1">
      <c r="A7" s="57">
        <v>15</v>
      </c>
      <c r="B7" s="79">
        <v>708945</v>
      </c>
      <c r="C7" s="79">
        <v>901359412</v>
      </c>
      <c r="D7" s="79">
        <v>1489</v>
      </c>
      <c r="E7" s="81">
        <v>2069952</v>
      </c>
    </row>
    <row r="8" spans="1:5" ht="34.5" customHeight="1">
      <c r="A8" s="57">
        <v>16</v>
      </c>
      <c r="B8" s="79">
        <v>658994</v>
      </c>
      <c r="C8" s="79">
        <v>907063600</v>
      </c>
      <c r="D8" s="79">
        <v>1274</v>
      </c>
      <c r="E8" s="81">
        <v>1564340</v>
      </c>
    </row>
    <row r="9" spans="1:6" ht="34.5" customHeight="1">
      <c r="A9" s="61">
        <v>17</v>
      </c>
      <c r="B9" s="83">
        <f>SUM(B10:B21)</f>
        <v>607887</v>
      </c>
      <c r="C9" s="83">
        <f>SUM(C10:C21)</f>
        <v>888899890</v>
      </c>
      <c r="D9" s="83">
        <f>SUM(D10:D21)</f>
        <v>1091</v>
      </c>
      <c r="E9" s="85">
        <f>SUM(E10:E21)</f>
        <v>1323146</v>
      </c>
      <c r="F9" s="60"/>
    </row>
    <row r="10" spans="1:5" ht="34.5" customHeight="1">
      <c r="A10" s="57" t="s">
        <v>96</v>
      </c>
      <c r="B10" s="79">
        <v>44858</v>
      </c>
      <c r="C10" s="79">
        <v>64357690</v>
      </c>
      <c r="D10" s="79">
        <v>83</v>
      </c>
      <c r="E10" s="81">
        <v>146082</v>
      </c>
    </row>
    <row r="11" spans="1:5" ht="34.5" customHeight="1">
      <c r="A11" s="57">
        <v>5</v>
      </c>
      <c r="B11" s="79">
        <v>59767</v>
      </c>
      <c r="C11" s="79">
        <v>87027782</v>
      </c>
      <c r="D11" s="79">
        <v>98</v>
      </c>
      <c r="E11" s="81">
        <v>82847</v>
      </c>
    </row>
    <row r="12" spans="1:5" ht="34.5" customHeight="1">
      <c r="A12" s="57">
        <v>6</v>
      </c>
      <c r="B12" s="79">
        <v>52835</v>
      </c>
      <c r="C12" s="79">
        <v>90786198</v>
      </c>
      <c r="D12" s="79">
        <v>67</v>
      </c>
      <c r="E12" s="81">
        <v>43082</v>
      </c>
    </row>
    <row r="13" spans="1:5" ht="34.5" customHeight="1">
      <c r="A13" s="57">
        <v>7</v>
      </c>
      <c r="B13" s="79">
        <v>45491</v>
      </c>
      <c r="C13" s="79">
        <v>59854037</v>
      </c>
      <c r="D13" s="79">
        <v>50</v>
      </c>
      <c r="E13" s="81">
        <v>38327</v>
      </c>
    </row>
    <row r="14" spans="1:5" ht="34.5" customHeight="1">
      <c r="A14" s="57">
        <v>8</v>
      </c>
      <c r="B14" s="79">
        <v>58981</v>
      </c>
      <c r="C14" s="79">
        <v>86499799</v>
      </c>
      <c r="D14" s="79">
        <v>65</v>
      </c>
      <c r="E14" s="81">
        <v>44915</v>
      </c>
    </row>
    <row r="15" spans="1:5" ht="34.5" customHeight="1">
      <c r="A15" s="57">
        <v>9</v>
      </c>
      <c r="B15" s="79">
        <v>50596</v>
      </c>
      <c r="C15" s="79">
        <v>73877774</v>
      </c>
      <c r="D15" s="79">
        <v>89</v>
      </c>
      <c r="E15" s="81">
        <v>65588</v>
      </c>
    </row>
    <row r="16" spans="1:5" ht="34.5" customHeight="1">
      <c r="A16" s="57">
        <v>10</v>
      </c>
      <c r="B16" s="79">
        <v>49421</v>
      </c>
      <c r="C16" s="79">
        <v>66155707</v>
      </c>
      <c r="D16" s="79">
        <v>90</v>
      </c>
      <c r="E16" s="81">
        <v>232184</v>
      </c>
    </row>
    <row r="17" spans="1:5" ht="34.5" customHeight="1">
      <c r="A17" s="57">
        <v>11</v>
      </c>
      <c r="B17" s="79">
        <v>49927</v>
      </c>
      <c r="C17" s="79">
        <v>66860879</v>
      </c>
      <c r="D17" s="79">
        <v>75</v>
      </c>
      <c r="E17" s="81">
        <v>117572</v>
      </c>
    </row>
    <row r="18" spans="1:5" ht="34.5" customHeight="1">
      <c r="A18" s="57">
        <v>12</v>
      </c>
      <c r="B18" s="79">
        <v>50449</v>
      </c>
      <c r="C18" s="79">
        <v>75243481</v>
      </c>
      <c r="D18" s="79">
        <v>104</v>
      </c>
      <c r="E18" s="81">
        <v>156671</v>
      </c>
    </row>
    <row r="19" spans="1:5" ht="34.5" customHeight="1">
      <c r="A19" s="57" t="s">
        <v>97</v>
      </c>
      <c r="B19" s="79">
        <v>49447</v>
      </c>
      <c r="C19" s="79">
        <v>72138616</v>
      </c>
      <c r="D19" s="79">
        <v>165</v>
      </c>
      <c r="E19" s="81">
        <v>126647</v>
      </c>
    </row>
    <row r="20" spans="1:5" ht="34.5" customHeight="1">
      <c r="A20" s="57">
        <v>2</v>
      </c>
      <c r="B20" s="79">
        <v>45700</v>
      </c>
      <c r="C20" s="79">
        <v>64424410</v>
      </c>
      <c r="D20" s="79">
        <v>98</v>
      </c>
      <c r="E20" s="81">
        <v>96524</v>
      </c>
    </row>
    <row r="21" spans="1:5" ht="34.5" customHeight="1">
      <c r="A21" s="43">
        <v>3</v>
      </c>
      <c r="B21" s="87">
        <v>50415</v>
      </c>
      <c r="C21" s="87">
        <v>81673517</v>
      </c>
      <c r="D21" s="87">
        <v>107</v>
      </c>
      <c r="E21" s="88">
        <v>172707</v>
      </c>
    </row>
    <row r="22" s="4" customFormat="1" ht="18.75" customHeight="1">
      <c r="A22" s="89" t="s">
        <v>106</v>
      </c>
    </row>
    <row r="23" ht="15" customHeight="1">
      <c r="A23" s="89" t="s">
        <v>60</v>
      </c>
    </row>
    <row r="24" ht="12">
      <c r="A24" s="89" t="s">
        <v>61</v>
      </c>
    </row>
  </sheetData>
  <mergeCells count="4">
    <mergeCell ref="B3:C3"/>
    <mergeCell ref="D3:E3"/>
    <mergeCell ref="A3:A4"/>
    <mergeCell ref="A1:E1"/>
  </mergeCells>
  <printOptions/>
  <pageMargins left="0.7874015748031497" right="0.7874015748031497" top="0.77" bottom="0.77" header="0.61" footer="0.53"/>
  <pageSetup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4"/>
  <sheetViews>
    <sheetView zoomScaleSheetLayoutView="100" workbookViewId="0" topLeftCell="A1">
      <selection activeCell="A1" sqref="A1:S1"/>
    </sheetView>
  </sheetViews>
  <sheetFormatPr defaultColWidth="9.00390625" defaultRowHeight="27.75" customHeight="1"/>
  <cols>
    <col min="1" max="1" width="4.25390625" style="32" customWidth="1"/>
    <col min="2" max="2" width="2.125" style="32" customWidth="1"/>
    <col min="3" max="3" width="8.50390625" style="32" customWidth="1"/>
    <col min="4" max="4" width="6.875" style="32" customWidth="1"/>
    <col min="5" max="5" width="11.50390625" style="32" customWidth="1"/>
    <col min="6" max="6" width="4.625" style="32" customWidth="1"/>
    <col min="7" max="7" width="9.625" style="32" customWidth="1"/>
    <col min="8" max="8" width="3.00390625" style="32" bestFit="1" customWidth="1"/>
    <col min="9" max="9" width="9.625" style="32" customWidth="1"/>
    <col min="10" max="10" width="4.875" style="32" customWidth="1"/>
    <col min="11" max="11" width="9.625" style="32" customWidth="1"/>
    <col min="12" max="12" width="5.875" style="32" customWidth="1"/>
    <col min="13" max="13" width="10.75390625" style="32" customWidth="1"/>
    <col min="14" max="14" width="3.75390625" style="32" bestFit="1" customWidth="1"/>
    <col min="15" max="15" width="7.875" style="32" customWidth="1"/>
    <col min="16" max="16" width="6.125" style="32" customWidth="1"/>
    <col min="17" max="17" width="9.875" style="32" customWidth="1"/>
    <col min="18" max="18" width="2.625" style="32" customWidth="1"/>
    <col min="19" max="19" width="6.25390625" style="32" customWidth="1"/>
    <col min="20" max="20" width="2.625" style="32" customWidth="1"/>
    <col min="21" max="21" width="5.625" style="32" customWidth="1"/>
    <col min="22" max="16384" width="4.25390625" style="32" customWidth="1"/>
  </cols>
  <sheetData>
    <row r="1" spans="1:21" ht="27.75" customHeight="1">
      <c r="A1" s="154" t="s">
        <v>77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3"/>
      <c r="U1" s="13"/>
    </row>
    <row r="2" spans="1:20" ht="27.75" customHeight="1">
      <c r="A2" s="116" t="s">
        <v>2</v>
      </c>
      <c r="B2" s="116"/>
      <c r="C2" s="116"/>
      <c r="D2" s="116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8" t="s">
        <v>12</v>
      </c>
      <c r="T2" s="3"/>
    </row>
    <row r="3" spans="1:18" ht="30" customHeight="1">
      <c r="A3" s="171" t="s">
        <v>3</v>
      </c>
      <c r="B3" s="171"/>
      <c r="C3" s="172"/>
      <c r="D3" s="157" t="s">
        <v>13</v>
      </c>
      <c r="E3" s="157"/>
      <c r="F3" s="157" t="s">
        <v>14</v>
      </c>
      <c r="G3" s="157"/>
      <c r="H3" s="146" t="s">
        <v>62</v>
      </c>
      <c r="I3" s="146"/>
      <c r="J3" s="146" t="s">
        <v>63</v>
      </c>
      <c r="K3" s="146"/>
      <c r="L3" s="147" t="s">
        <v>15</v>
      </c>
      <c r="M3" s="147"/>
      <c r="N3" s="157" t="s">
        <v>16</v>
      </c>
      <c r="O3" s="157"/>
      <c r="P3" s="146" t="s">
        <v>64</v>
      </c>
      <c r="Q3" s="148"/>
      <c r="R3" s="33"/>
    </row>
    <row r="4" spans="1:21" ht="30" customHeight="1">
      <c r="A4" s="144"/>
      <c r="B4" s="144"/>
      <c r="C4" s="145"/>
      <c r="D4" s="115" t="s">
        <v>6</v>
      </c>
      <c r="E4" s="5" t="s">
        <v>7</v>
      </c>
      <c r="F4" s="115" t="s">
        <v>6</v>
      </c>
      <c r="G4" s="5" t="s">
        <v>7</v>
      </c>
      <c r="H4" s="115" t="s">
        <v>6</v>
      </c>
      <c r="I4" s="5" t="s">
        <v>7</v>
      </c>
      <c r="J4" s="115" t="s">
        <v>6</v>
      </c>
      <c r="K4" s="5" t="s">
        <v>7</v>
      </c>
      <c r="L4" s="115" t="s">
        <v>6</v>
      </c>
      <c r="M4" s="5" t="s">
        <v>7</v>
      </c>
      <c r="N4" s="115" t="s">
        <v>6</v>
      </c>
      <c r="O4" s="5" t="s">
        <v>7</v>
      </c>
      <c r="P4" s="115" t="s">
        <v>6</v>
      </c>
      <c r="Q4" s="6" t="s">
        <v>7</v>
      </c>
      <c r="R4" s="34"/>
      <c r="S4" s="35"/>
      <c r="T4" s="36"/>
      <c r="U4" s="35"/>
    </row>
    <row r="5" spans="1:17" ht="27" customHeight="1">
      <c r="A5" s="149" t="s">
        <v>66</v>
      </c>
      <c r="B5" s="150"/>
      <c r="C5" s="139" t="s">
        <v>74</v>
      </c>
      <c r="D5" s="106">
        <v>243</v>
      </c>
      <c r="E5" s="107">
        <v>1612250</v>
      </c>
      <c r="F5" s="107">
        <v>11</v>
      </c>
      <c r="G5" s="107">
        <v>64800</v>
      </c>
      <c r="H5" s="107">
        <v>2</v>
      </c>
      <c r="I5" s="107">
        <v>8500</v>
      </c>
      <c r="J5" s="107">
        <v>11</v>
      </c>
      <c r="K5" s="107">
        <v>59000</v>
      </c>
      <c r="L5" s="107">
        <v>102</v>
      </c>
      <c r="M5" s="107">
        <v>1196800</v>
      </c>
      <c r="N5" s="107">
        <v>3</v>
      </c>
      <c r="O5" s="107">
        <v>9600</v>
      </c>
      <c r="P5" s="107">
        <v>114</v>
      </c>
      <c r="Q5" s="108">
        <v>273550</v>
      </c>
    </row>
    <row r="6" spans="1:17" ht="27" customHeight="1">
      <c r="A6" s="149"/>
      <c r="B6" s="150"/>
      <c r="C6" s="140">
        <v>17</v>
      </c>
      <c r="D6" s="110">
        <v>195</v>
      </c>
      <c r="E6" s="111">
        <v>1346900</v>
      </c>
      <c r="F6" s="111">
        <v>9</v>
      </c>
      <c r="G6" s="111">
        <v>96700</v>
      </c>
      <c r="H6" s="111">
        <v>2</v>
      </c>
      <c r="I6" s="111">
        <v>10000</v>
      </c>
      <c r="J6" s="111">
        <v>7</v>
      </c>
      <c r="K6" s="111">
        <v>36000</v>
      </c>
      <c r="L6" s="111">
        <v>83</v>
      </c>
      <c r="M6" s="111">
        <v>956100</v>
      </c>
      <c r="N6" s="111">
        <v>10</v>
      </c>
      <c r="O6" s="111">
        <v>39000</v>
      </c>
      <c r="P6" s="111">
        <v>84</v>
      </c>
      <c r="Q6" s="112">
        <v>209100</v>
      </c>
    </row>
    <row r="7" spans="1:17" ht="27" customHeight="1">
      <c r="A7" s="169" t="s">
        <v>68</v>
      </c>
      <c r="B7" s="170"/>
      <c r="C7" s="139" t="s">
        <v>74</v>
      </c>
      <c r="D7" s="106">
        <v>8</v>
      </c>
      <c r="E7" s="107">
        <v>18600</v>
      </c>
      <c r="F7" s="113" t="s">
        <v>102</v>
      </c>
      <c r="G7" s="113" t="s">
        <v>102</v>
      </c>
      <c r="H7" s="113" t="s">
        <v>102</v>
      </c>
      <c r="I7" s="113" t="s">
        <v>102</v>
      </c>
      <c r="J7" s="114">
        <v>1</v>
      </c>
      <c r="K7" s="114">
        <v>1500</v>
      </c>
      <c r="L7" s="113" t="s">
        <v>102</v>
      </c>
      <c r="M7" s="113" t="s">
        <v>102</v>
      </c>
      <c r="N7" s="113" t="s">
        <v>102</v>
      </c>
      <c r="O7" s="113" t="s">
        <v>102</v>
      </c>
      <c r="P7" s="107">
        <v>7</v>
      </c>
      <c r="Q7" s="108">
        <v>17100</v>
      </c>
    </row>
    <row r="8" spans="1:17" ht="27" customHeight="1">
      <c r="A8" s="169"/>
      <c r="B8" s="170"/>
      <c r="C8" s="140">
        <v>17</v>
      </c>
      <c r="D8" s="110">
        <v>6</v>
      </c>
      <c r="E8" s="111">
        <v>19000</v>
      </c>
      <c r="F8" s="103" t="s">
        <v>102</v>
      </c>
      <c r="G8" s="103" t="s">
        <v>102</v>
      </c>
      <c r="H8" s="103" t="s">
        <v>102</v>
      </c>
      <c r="I8" s="103" t="s">
        <v>102</v>
      </c>
      <c r="J8" s="111">
        <v>1</v>
      </c>
      <c r="K8" s="111">
        <v>5000</v>
      </c>
      <c r="L8" s="103" t="s">
        <v>102</v>
      </c>
      <c r="M8" s="103" t="s">
        <v>102</v>
      </c>
      <c r="N8" s="103" t="s">
        <v>102</v>
      </c>
      <c r="O8" s="103" t="s">
        <v>102</v>
      </c>
      <c r="P8" s="111">
        <v>5</v>
      </c>
      <c r="Q8" s="112">
        <v>14000</v>
      </c>
    </row>
    <row r="9" spans="1:17" ht="27" customHeight="1">
      <c r="A9" s="169" t="s">
        <v>76</v>
      </c>
      <c r="B9" s="170"/>
      <c r="C9" s="141" t="s">
        <v>74</v>
      </c>
      <c r="D9" s="106">
        <v>251</v>
      </c>
      <c r="E9" s="107">
        <v>1630850</v>
      </c>
      <c r="F9" s="107">
        <v>11</v>
      </c>
      <c r="G9" s="107">
        <v>64800</v>
      </c>
      <c r="H9" s="107">
        <v>2</v>
      </c>
      <c r="I9" s="107">
        <v>8500</v>
      </c>
      <c r="J9" s="107">
        <v>12</v>
      </c>
      <c r="K9" s="107">
        <v>60500</v>
      </c>
      <c r="L9" s="107">
        <v>102</v>
      </c>
      <c r="M9" s="107">
        <v>1196800</v>
      </c>
      <c r="N9" s="107">
        <v>3</v>
      </c>
      <c r="O9" s="107">
        <v>9600</v>
      </c>
      <c r="P9" s="107">
        <v>121</v>
      </c>
      <c r="Q9" s="108">
        <v>290650</v>
      </c>
    </row>
    <row r="10" spans="1:18" s="1" customFormat="1" ht="27" customHeight="1">
      <c r="A10" s="169"/>
      <c r="B10" s="170"/>
      <c r="C10" s="142">
        <v>17</v>
      </c>
      <c r="D10" s="119">
        <v>201</v>
      </c>
      <c r="E10" s="120">
        <v>1365900</v>
      </c>
      <c r="F10" s="120">
        <v>9</v>
      </c>
      <c r="G10" s="120">
        <v>96700</v>
      </c>
      <c r="H10" s="120">
        <v>2</v>
      </c>
      <c r="I10" s="120">
        <v>10000</v>
      </c>
      <c r="J10" s="120">
        <v>8</v>
      </c>
      <c r="K10" s="120">
        <v>41000</v>
      </c>
      <c r="L10" s="120">
        <v>83</v>
      </c>
      <c r="M10" s="120">
        <v>956100</v>
      </c>
      <c r="N10" s="120">
        <v>10</v>
      </c>
      <c r="O10" s="120">
        <v>39000</v>
      </c>
      <c r="P10" s="120">
        <v>89</v>
      </c>
      <c r="Q10" s="121">
        <v>223100</v>
      </c>
      <c r="R10" s="37"/>
    </row>
    <row r="11" spans="1:21" ht="17.25" customHeight="1">
      <c r="A11" s="89" t="s">
        <v>8</v>
      </c>
      <c r="B11" s="4"/>
      <c r="C11" s="4"/>
      <c r="D11" s="4"/>
      <c r="E11" s="16"/>
      <c r="F11" s="16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9"/>
    </row>
    <row r="12" spans="1:21" ht="21" customHeight="1">
      <c r="A12" s="4"/>
      <c r="B12" s="4"/>
      <c r="C12" s="40"/>
      <c r="D12" s="40"/>
      <c r="E12" s="40"/>
      <c r="F12" s="40"/>
      <c r="G12" s="40"/>
      <c r="H12" s="40"/>
      <c r="I12" s="40"/>
      <c r="J12" s="40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</row>
    <row r="14" ht="27.75" customHeight="1">
      <c r="E14" s="41"/>
    </row>
  </sheetData>
  <mergeCells count="12">
    <mergeCell ref="A5:B6"/>
    <mergeCell ref="A7:B8"/>
    <mergeCell ref="A9:B10"/>
    <mergeCell ref="A1:S1"/>
    <mergeCell ref="A3:C4"/>
    <mergeCell ref="D3:E3"/>
    <mergeCell ref="F3:G3"/>
    <mergeCell ref="H3:I3"/>
    <mergeCell ref="J3:K3"/>
    <mergeCell ref="L3:M3"/>
    <mergeCell ref="N3:O3"/>
    <mergeCell ref="P3:Q3"/>
  </mergeCells>
  <printOptions/>
  <pageMargins left="0.37" right="0.17" top="0.7874015748031497" bottom="0.7874015748031497" header="0.5118110236220472" footer="0.5118110236220472"/>
  <pageSetup horizontalDpi="300" verticalDpi="300" orientation="portrait" paperSize="9" scale="83" r:id="rId1"/>
  <colBreaks count="1" manualBreakCount="1"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22"/>
  <sheetViews>
    <sheetView zoomScaleSheetLayoutView="100" workbookViewId="0" topLeftCell="A1">
      <selection activeCell="A1" sqref="A1:N1"/>
    </sheetView>
  </sheetViews>
  <sheetFormatPr defaultColWidth="9.00390625" defaultRowHeight="21.75" customHeight="1"/>
  <cols>
    <col min="1" max="1" width="4.375" style="10" customWidth="1"/>
    <col min="2" max="2" width="17.00390625" style="10" customWidth="1"/>
    <col min="3" max="3" width="4.875" style="10" customWidth="1"/>
    <col min="4" max="4" width="7.625" style="10" customWidth="1"/>
    <col min="5" max="5" width="4.875" style="10" customWidth="1"/>
    <col min="6" max="6" width="7.625" style="10" customWidth="1"/>
    <col min="7" max="7" width="4.875" style="10" customWidth="1"/>
    <col min="8" max="8" width="6.25390625" style="10" customWidth="1"/>
    <col min="9" max="9" width="4.875" style="10" customWidth="1"/>
    <col min="10" max="10" width="7.125" style="10" customWidth="1"/>
    <col min="11" max="11" width="4.875" style="10" customWidth="1"/>
    <col min="12" max="12" width="6.875" style="10" customWidth="1"/>
    <col min="13" max="13" width="5.875" style="10" customWidth="1"/>
    <col min="14" max="14" width="6.50390625" style="10" customWidth="1"/>
    <col min="15" max="16384" width="9.00390625" style="10" customWidth="1"/>
  </cols>
  <sheetData>
    <row r="1" spans="1:14" s="1" customFormat="1" ht="21.75" customHeight="1">
      <c r="A1" s="173" t="s">
        <v>78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5" s="1" customFormat="1" ht="21.75" customHeight="1">
      <c r="A2" s="128" t="s">
        <v>17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17"/>
      <c r="N2" s="130" t="s">
        <v>18</v>
      </c>
      <c r="O2" s="63"/>
    </row>
    <row r="3" spans="1:14" s="4" customFormat="1" ht="21.75" customHeight="1">
      <c r="A3" s="174" t="s">
        <v>79</v>
      </c>
      <c r="B3" s="175"/>
      <c r="C3" s="175" t="s">
        <v>80</v>
      </c>
      <c r="D3" s="175"/>
      <c r="E3" s="175"/>
      <c r="F3" s="175"/>
      <c r="G3" s="175"/>
      <c r="H3" s="175"/>
      <c r="I3" s="175" t="s">
        <v>81</v>
      </c>
      <c r="J3" s="175"/>
      <c r="K3" s="175"/>
      <c r="L3" s="175"/>
      <c r="M3" s="175"/>
      <c r="N3" s="176"/>
    </row>
    <row r="4" spans="1:14" s="7" customFormat="1" ht="21.75" customHeight="1">
      <c r="A4" s="168" t="s">
        <v>19</v>
      </c>
      <c r="B4" s="157"/>
      <c r="C4" s="157" t="s">
        <v>82</v>
      </c>
      <c r="D4" s="157"/>
      <c r="E4" s="157" t="s">
        <v>66</v>
      </c>
      <c r="F4" s="158"/>
      <c r="G4" s="157" t="s">
        <v>68</v>
      </c>
      <c r="H4" s="158"/>
      <c r="I4" s="157" t="s">
        <v>82</v>
      </c>
      <c r="J4" s="158"/>
      <c r="K4" s="157" t="s">
        <v>66</v>
      </c>
      <c r="L4" s="158"/>
      <c r="M4" s="157" t="s">
        <v>68</v>
      </c>
      <c r="N4" s="158"/>
    </row>
    <row r="5" spans="1:14" s="7" customFormat="1" ht="21.75" customHeight="1">
      <c r="A5" s="168"/>
      <c r="B5" s="157"/>
      <c r="C5" s="5" t="s">
        <v>6</v>
      </c>
      <c r="D5" s="5" t="s">
        <v>20</v>
      </c>
      <c r="E5" s="5" t="s">
        <v>6</v>
      </c>
      <c r="F5" s="6" t="s">
        <v>20</v>
      </c>
      <c r="G5" s="5" t="s">
        <v>6</v>
      </c>
      <c r="H5" s="6" t="s">
        <v>20</v>
      </c>
      <c r="I5" s="5" t="s">
        <v>6</v>
      </c>
      <c r="J5" s="6" t="s">
        <v>20</v>
      </c>
      <c r="K5" s="5" t="s">
        <v>6</v>
      </c>
      <c r="L5" s="6" t="s">
        <v>20</v>
      </c>
      <c r="M5" s="5" t="s">
        <v>6</v>
      </c>
      <c r="N5" s="6" t="s">
        <v>20</v>
      </c>
    </row>
    <row r="6" spans="1:14" s="7" customFormat="1" ht="21.75" customHeight="1">
      <c r="A6" s="177" t="s">
        <v>21</v>
      </c>
      <c r="B6" s="178"/>
      <c r="C6" s="135">
        <f>E6+G6</f>
        <v>12</v>
      </c>
      <c r="D6" s="136">
        <f>F6+H6</f>
        <v>81085</v>
      </c>
      <c r="E6" s="135">
        <v>11</v>
      </c>
      <c r="F6" s="136">
        <v>81047</v>
      </c>
      <c r="G6" s="135">
        <v>1</v>
      </c>
      <c r="H6" s="136">
        <v>38</v>
      </c>
      <c r="I6" s="135">
        <v>8</v>
      </c>
      <c r="J6" s="136">
        <v>745</v>
      </c>
      <c r="K6" s="135">
        <v>8</v>
      </c>
      <c r="L6" s="136">
        <v>745</v>
      </c>
      <c r="M6" s="137" t="s">
        <v>107</v>
      </c>
      <c r="N6" s="138" t="s">
        <v>107</v>
      </c>
    </row>
    <row r="7" spans="1:14" s="7" customFormat="1" ht="21.75" customHeight="1">
      <c r="A7" s="179" t="s">
        <v>22</v>
      </c>
      <c r="B7" s="64" t="s">
        <v>23</v>
      </c>
      <c r="C7" s="143">
        <v>2</v>
      </c>
      <c r="D7" s="122">
        <v>1728</v>
      </c>
      <c r="E7" s="122">
        <v>2</v>
      </c>
      <c r="F7" s="123">
        <v>1728</v>
      </c>
      <c r="G7" s="124" t="s">
        <v>91</v>
      </c>
      <c r="H7" s="124" t="s">
        <v>91</v>
      </c>
      <c r="I7" s="122">
        <v>2</v>
      </c>
      <c r="J7" s="123">
        <v>60</v>
      </c>
      <c r="K7" s="122">
        <v>2</v>
      </c>
      <c r="L7" s="123">
        <v>60</v>
      </c>
      <c r="M7" s="124" t="s">
        <v>91</v>
      </c>
      <c r="N7" s="125" t="s">
        <v>91</v>
      </c>
    </row>
    <row r="8" spans="1:14" s="7" customFormat="1" ht="21.75" customHeight="1">
      <c r="A8" s="179"/>
      <c r="B8" s="8" t="s">
        <v>24</v>
      </c>
      <c r="C8" s="122">
        <v>3</v>
      </c>
      <c r="D8" s="122">
        <v>146</v>
      </c>
      <c r="E8" s="122">
        <v>3</v>
      </c>
      <c r="F8" s="123">
        <v>146</v>
      </c>
      <c r="G8" s="124" t="s">
        <v>91</v>
      </c>
      <c r="H8" s="124" t="s">
        <v>91</v>
      </c>
      <c r="I8" s="122">
        <v>3</v>
      </c>
      <c r="J8" s="123">
        <v>395</v>
      </c>
      <c r="K8" s="122">
        <v>3</v>
      </c>
      <c r="L8" s="123">
        <v>395</v>
      </c>
      <c r="M8" s="124" t="s">
        <v>91</v>
      </c>
      <c r="N8" s="125" t="s">
        <v>91</v>
      </c>
    </row>
    <row r="9" spans="1:14" s="7" customFormat="1" ht="21.75" customHeight="1">
      <c r="A9" s="179"/>
      <c r="B9" s="8" t="s">
        <v>25</v>
      </c>
      <c r="C9" s="122">
        <v>3</v>
      </c>
      <c r="D9" s="122">
        <v>193</v>
      </c>
      <c r="E9" s="122">
        <v>3</v>
      </c>
      <c r="F9" s="123">
        <v>193</v>
      </c>
      <c r="G9" s="124" t="s">
        <v>91</v>
      </c>
      <c r="H9" s="124" t="s">
        <v>91</v>
      </c>
      <c r="I9" s="122">
        <v>1</v>
      </c>
      <c r="J9" s="123">
        <v>15</v>
      </c>
      <c r="K9" s="122">
        <v>1</v>
      </c>
      <c r="L9" s="123">
        <v>15</v>
      </c>
      <c r="M9" s="124" t="s">
        <v>91</v>
      </c>
      <c r="N9" s="125" t="s">
        <v>91</v>
      </c>
    </row>
    <row r="10" spans="1:14" s="7" customFormat="1" ht="21.75" customHeight="1">
      <c r="A10" s="179"/>
      <c r="B10" s="8" t="s">
        <v>26</v>
      </c>
      <c r="C10" s="124" t="s">
        <v>91</v>
      </c>
      <c r="D10" s="124" t="s">
        <v>91</v>
      </c>
      <c r="E10" s="124" t="s">
        <v>91</v>
      </c>
      <c r="F10" s="124" t="s">
        <v>91</v>
      </c>
      <c r="G10" s="124" t="s">
        <v>91</v>
      </c>
      <c r="H10" s="124" t="s">
        <v>91</v>
      </c>
      <c r="I10" s="124" t="s">
        <v>91</v>
      </c>
      <c r="J10" s="124" t="s">
        <v>91</v>
      </c>
      <c r="K10" s="124" t="s">
        <v>91</v>
      </c>
      <c r="L10" s="124" t="s">
        <v>91</v>
      </c>
      <c r="M10" s="124" t="s">
        <v>91</v>
      </c>
      <c r="N10" s="125" t="s">
        <v>91</v>
      </c>
    </row>
    <row r="11" spans="1:14" s="7" customFormat="1" ht="21.75" customHeight="1">
      <c r="A11" s="179"/>
      <c r="B11" s="8" t="s">
        <v>27</v>
      </c>
      <c r="C11" s="122">
        <f>E11+G11</f>
        <v>4</v>
      </c>
      <c r="D11" s="122">
        <f>F11+H11</f>
        <v>79018</v>
      </c>
      <c r="E11" s="122">
        <v>3</v>
      </c>
      <c r="F11" s="123">
        <v>78980</v>
      </c>
      <c r="G11" s="122">
        <v>1</v>
      </c>
      <c r="H11" s="123">
        <v>38</v>
      </c>
      <c r="I11" s="122">
        <v>2</v>
      </c>
      <c r="J11" s="123">
        <v>275</v>
      </c>
      <c r="K11" s="122">
        <v>2</v>
      </c>
      <c r="L11" s="123">
        <v>275</v>
      </c>
      <c r="M11" s="124" t="s">
        <v>91</v>
      </c>
      <c r="N11" s="125" t="s">
        <v>91</v>
      </c>
    </row>
    <row r="12" spans="1:14" s="7" customFormat="1" ht="21.75" customHeight="1">
      <c r="A12" s="180"/>
      <c r="B12" s="9" t="s">
        <v>28</v>
      </c>
      <c r="C12" s="126" t="s">
        <v>91</v>
      </c>
      <c r="D12" s="126" t="s">
        <v>91</v>
      </c>
      <c r="E12" s="126" t="s">
        <v>91</v>
      </c>
      <c r="F12" s="126" t="s">
        <v>91</v>
      </c>
      <c r="G12" s="126" t="s">
        <v>91</v>
      </c>
      <c r="H12" s="126" t="s">
        <v>91</v>
      </c>
      <c r="I12" s="126" t="s">
        <v>91</v>
      </c>
      <c r="J12" s="126" t="s">
        <v>91</v>
      </c>
      <c r="K12" s="126" t="s">
        <v>91</v>
      </c>
      <c r="L12" s="126" t="s">
        <v>91</v>
      </c>
      <c r="M12" s="126" t="s">
        <v>91</v>
      </c>
      <c r="N12" s="127" t="s">
        <v>91</v>
      </c>
    </row>
    <row r="13" spans="1:14" s="7" customFormat="1" ht="21.75" customHeight="1">
      <c r="A13" s="179" t="s">
        <v>29</v>
      </c>
      <c r="B13" s="8" t="s">
        <v>30</v>
      </c>
      <c r="C13" s="124" t="s">
        <v>91</v>
      </c>
      <c r="D13" s="124" t="s">
        <v>91</v>
      </c>
      <c r="E13" s="124" t="s">
        <v>91</v>
      </c>
      <c r="F13" s="124" t="s">
        <v>91</v>
      </c>
      <c r="G13" s="124" t="s">
        <v>91</v>
      </c>
      <c r="H13" s="124" t="s">
        <v>91</v>
      </c>
      <c r="I13" s="124" t="s">
        <v>91</v>
      </c>
      <c r="J13" s="124" t="s">
        <v>91</v>
      </c>
      <c r="K13" s="124" t="s">
        <v>91</v>
      </c>
      <c r="L13" s="124" t="s">
        <v>91</v>
      </c>
      <c r="M13" s="124" t="s">
        <v>91</v>
      </c>
      <c r="N13" s="125" t="s">
        <v>91</v>
      </c>
    </row>
    <row r="14" spans="1:14" s="7" customFormat="1" ht="21.75" customHeight="1">
      <c r="A14" s="179"/>
      <c r="B14" s="8" t="s">
        <v>31</v>
      </c>
      <c r="C14" s="79">
        <v>1</v>
      </c>
      <c r="D14" s="81">
        <v>31800</v>
      </c>
      <c r="E14" s="79">
        <v>1</v>
      </c>
      <c r="F14" s="81">
        <v>31800</v>
      </c>
      <c r="G14" s="124" t="s">
        <v>91</v>
      </c>
      <c r="H14" s="124" t="s">
        <v>91</v>
      </c>
      <c r="I14" s="124" t="s">
        <v>91</v>
      </c>
      <c r="J14" s="124" t="s">
        <v>91</v>
      </c>
      <c r="K14" s="124" t="s">
        <v>91</v>
      </c>
      <c r="L14" s="124" t="s">
        <v>91</v>
      </c>
      <c r="M14" s="124" t="s">
        <v>91</v>
      </c>
      <c r="N14" s="125" t="s">
        <v>91</v>
      </c>
    </row>
    <row r="15" spans="1:14" s="7" customFormat="1" ht="21.75" customHeight="1">
      <c r="A15" s="179"/>
      <c r="B15" s="8" t="s">
        <v>32</v>
      </c>
      <c r="C15" s="79">
        <v>1</v>
      </c>
      <c r="D15" s="81">
        <v>47100</v>
      </c>
      <c r="E15" s="79">
        <v>1</v>
      </c>
      <c r="F15" s="81">
        <v>47100</v>
      </c>
      <c r="G15" s="124" t="s">
        <v>91</v>
      </c>
      <c r="H15" s="124" t="s">
        <v>91</v>
      </c>
      <c r="I15" s="124" t="s">
        <v>91</v>
      </c>
      <c r="J15" s="124" t="s">
        <v>91</v>
      </c>
      <c r="K15" s="124" t="s">
        <v>91</v>
      </c>
      <c r="L15" s="124" t="s">
        <v>91</v>
      </c>
      <c r="M15" s="124" t="s">
        <v>91</v>
      </c>
      <c r="N15" s="125" t="s">
        <v>91</v>
      </c>
    </row>
    <row r="16" spans="1:14" s="7" customFormat="1" ht="21.75" customHeight="1">
      <c r="A16" s="179"/>
      <c r="B16" s="8" t="s">
        <v>33</v>
      </c>
      <c r="C16" s="79">
        <f>E16+G16</f>
        <v>9</v>
      </c>
      <c r="D16" s="81">
        <f>F16+H16</f>
        <v>2105</v>
      </c>
      <c r="E16" s="79">
        <v>8</v>
      </c>
      <c r="F16" s="81">
        <v>2067</v>
      </c>
      <c r="G16" s="79">
        <v>1</v>
      </c>
      <c r="H16" s="81">
        <v>38</v>
      </c>
      <c r="I16" s="122">
        <v>7</v>
      </c>
      <c r="J16" s="123">
        <v>705</v>
      </c>
      <c r="K16" s="122">
        <v>7</v>
      </c>
      <c r="L16" s="123">
        <v>705</v>
      </c>
      <c r="M16" s="124" t="s">
        <v>91</v>
      </c>
      <c r="N16" s="125" t="s">
        <v>91</v>
      </c>
    </row>
    <row r="17" spans="1:14" s="7" customFormat="1" ht="21.75" customHeight="1">
      <c r="A17" s="179"/>
      <c r="B17" s="8" t="s">
        <v>34</v>
      </c>
      <c r="C17" s="124" t="s">
        <v>91</v>
      </c>
      <c r="D17" s="124" t="s">
        <v>91</v>
      </c>
      <c r="E17" s="124" t="s">
        <v>91</v>
      </c>
      <c r="F17" s="124" t="s">
        <v>91</v>
      </c>
      <c r="G17" s="124" t="s">
        <v>91</v>
      </c>
      <c r="H17" s="124" t="s">
        <v>91</v>
      </c>
      <c r="I17" s="124" t="s">
        <v>91</v>
      </c>
      <c r="J17" s="124" t="s">
        <v>91</v>
      </c>
      <c r="K17" s="124" t="s">
        <v>91</v>
      </c>
      <c r="L17" s="124" t="s">
        <v>91</v>
      </c>
      <c r="M17" s="124" t="s">
        <v>91</v>
      </c>
      <c r="N17" s="125" t="s">
        <v>91</v>
      </c>
    </row>
    <row r="18" spans="1:14" s="7" customFormat="1" ht="21.75" customHeight="1">
      <c r="A18" s="179"/>
      <c r="B18" s="8" t="s">
        <v>35</v>
      </c>
      <c r="C18" s="79">
        <v>1</v>
      </c>
      <c r="D18" s="81">
        <v>80</v>
      </c>
      <c r="E18" s="79">
        <v>1</v>
      </c>
      <c r="F18" s="81">
        <v>80</v>
      </c>
      <c r="G18" s="124" t="s">
        <v>91</v>
      </c>
      <c r="H18" s="124" t="s">
        <v>91</v>
      </c>
      <c r="I18" s="122">
        <v>1</v>
      </c>
      <c r="J18" s="123">
        <v>40</v>
      </c>
      <c r="K18" s="122">
        <v>1</v>
      </c>
      <c r="L18" s="123">
        <v>40</v>
      </c>
      <c r="M18" s="124" t="s">
        <v>91</v>
      </c>
      <c r="N18" s="125" t="s">
        <v>91</v>
      </c>
    </row>
    <row r="19" spans="1:14" s="7" customFormat="1" ht="21.75" customHeight="1">
      <c r="A19" s="179"/>
      <c r="B19" s="8" t="s">
        <v>36</v>
      </c>
      <c r="C19" s="124" t="s">
        <v>91</v>
      </c>
      <c r="D19" s="124" t="s">
        <v>91</v>
      </c>
      <c r="E19" s="124" t="s">
        <v>91</v>
      </c>
      <c r="F19" s="124" t="s">
        <v>91</v>
      </c>
      <c r="G19" s="124" t="s">
        <v>91</v>
      </c>
      <c r="H19" s="124" t="s">
        <v>91</v>
      </c>
      <c r="I19" s="124" t="s">
        <v>91</v>
      </c>
      <c r="J19" s="124" t="s">
        <v>91</v>
      </c>
      <c r="K19" s="124" t="s">
        <v>91</v>
      </c>
      <c r="L19" s="124" t="s">
        <v>91</v>
      </c>
      <c r="M19" s="124" t="s">
        <v>91</v>
      </c>
      <c r="N19" s="125" t="s">
        <v>91</v>
      </c>
    </row>
    <row r="20" spans="1:14" s="7" customFormat="1" ht="21.75" customHeight="1">
      <c r="A20" s="180"/>
      <c r="B20" s="9" t="s">
        <v>28</v>
      </c>
      <c r="C20" s="126" t="s">
        <v>91</v>
      </c>
      <c r="D20" s="126" t="s">
        <v>91</v>
      </c>
      <c r="E20" s="126" t="s">
        <v>91</v>
      </c>
      <c r="F20" s="126" t="s">
        <v>91</v>
      </c>
      <c r="G20" s="126" t="s">
        <v>91</v>
      </c>
      <c r="H20" s="126" t="s">
        <v>91</v>
      </c>
      <c r="I20" s="126" t="s">
        <v>91</v>
      </c>
      <c r="J20" s="126" t="s">
        <v>91</v>
      </c>
      <c r="K20" s="126" t="s">
        <v>91</v>
      </c>
      <c r="L20" s="126" t="s">
        <v>91</v>
      </c>
      <c r="M20" s="126" t="s">
        <v>91</v>
      </c>
      <c r="N20" s="127" t="s">
        <v>91</v>
      </c>
    </row>
    <row r="21" spans="1:6" s="4" customFormat="1" ht="17.25" customHeight="1">
      <c r="A21" s="128" t="s">
        <v>8</v>
      </c>
      <c r="B21" s="2"/>
      <c r="C21" s="2"/>
      <c r="D21" s="3"/>
      <c r="E21" s="2"/>
      <c r="F21" s="2"/>
    </row>
    <row r="22" ht="21.75" customHeight="1">
      <c r="E22" s="11"/>
    </row>
  </sheetData>
  <mergeCells count="14">
    <mergeCell ref="A7:A12"/>
    <mergeCell ref="A13:A20"/>
    <mergeCell ref="I4:J4"/>
    <mergeCell ref="K4:L4"/>
    <mergeCell ref="M4:N4"/>
    <mergeCell ref="A6:B6"/>
    <mergeCell ref="A4:B5"/>
    <mergeCell ref="C4:D4"/>
    <mergeCell ref="E4:F4"/>
    <mergeCell ref="G4:H4"/>
    <mergeCell ref="A1:N1"/>
    <mergeCell ref="A3:B3"/>
    <mergeCell ref="C3:H3"/>
    <mergeCell ref="I3:N3"/>
  </mergeCells>
  <printOptions/>
  <pageMargins left="0.52" right="0.17" top="0.7874015748031497" bottom="0.7874015748031497" header="0.5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k0013978</cp:lastModifiedBy>
  <cp:lastPrinted>2007-04-16T02:47:20Z</cp:lastPrinted>
  <dcterms:created xsi:type="dcterms:W3CDTF">1997-01-08T22:48:59Z</dcterms:created>
  <dcterms:modified xsi:type="dcterms:W3CDTF">2007-05-25T04:11:09Z</dcterms:modified>
  <cp:category/>
  <cp:version/>
  <cp:contentType/>
  <cp:contentStatus/>
</cp:coreProperties>
</file>