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0"/>
  </bookViews>
  <sheets>
    <sheet name="13-1" sheetId="1" r:id="rId1"/>
    <sheet name="13-2" sheetId="2" r:id="rId2"/>
    <sheet name="13-3" sheetId="3" r:id="rId3"/>
  </sheets>
  <definedNames/>
  <calcPr fullCalcOnLoad="1"/>
</workbook>
</file>

<file path=xl/sharedStrings.xml><?xml version="1.0" encoding="utf-8"?>
<sst xmlns="http://schemas.openxmlformats.org/spreadsheetml/2006/main" count="234" uniqueCount="170">
  <si>
    <t>年度</t>
  </si>
  <si>
    <t>総数</t>
  </si>
  <si>
    <t>(単位 ： ｔ ： 千円）</t>
  </si>
  <si>
    <t>(各年度 (月） 末現在）</t>
  </si>
  <si>
    <t>総額</t>
  </si>
  <si>
    <t>野菜</t>
  </si>
  <si>
    <t>果実</t>
  </si>
  <si>
    <t>加工品</t>
  </si>
  <si>
    <t>数量</t>
  </si>
  <si>
    <t>金額</t>
  </si>
  <si>
    <t>資料：市場年報調</t>
  </si>
  <si>
    <t>鮮魚</t>
  </si>
  <si>
    <t>冷凍魚</t>
  </si>
  <si>
    <t>塩干加工品</t>
  </si>
  <si>
    <t>単一品種</t>
  </si>
  <si>
    <t>kg</t>
  </si>
  <si>
    <t>みりん</t>
  </si>
  <si>
    <t>ビール</t>
  </si>
  <si>
    <t>13-1　　　酒　類　販　売　状　況</t>
  </si>
  <si>
    <t>平成14年
12月</t>
  </si>
  <si>
    <t>平成15年
12月</t>
  </si>
  <si>
    <t>ﾊﾟｯｸ詰１０ｹいり</t>
  </si>
  <si>
    <t>電気炊飯器</t>
  </si>
  <si>
    <t>平成12年度</t>
  </si>
  <si>
    <t>平成16年
12月</t>
  </si>
  <si>
    <t>-</t>
  </si>
  <si>
    <t xml:space="preserve"> （１） 青果物</t>
  </si>
  <si>
    <t xml:space="preserve"> （２） 水産物</t>
  </si>
  <si>
    <t>13-3　　　主　　要　　品　　別　</t>
  </si>
  <si>
    <t>　小　　売　　価　　格</t>
  </si>
  <si>
    <t>（単位：円）</t>
  </si>
  <si>
    <t>品目</t>
  </si>
  <si>
    <t>単位</t>
  </si>
  <si>
    <t>食料</t>
  </si>
  <si>
    <t>住居</t>
  </si>
  <si>
    <t>うるち米（上）</t>
  </si>
  <si>
    <t>家賃(民営)</t>
  </si>
  <si>
    <t>1ヵ月　3.3</t>
  </si>
  <si>
    <t>㎡</t>
  </si>
  <si>
    <t>(ｺｼﾋｶﾘを除く)10</t>
  </si>
  <si>
    <t>kg</t>
  </si>
  <si>
    <t>畳表取替費</t>
  </si>
  <si>
    <t>枚</t>
  </si>
  <si>
    <t>食パン</t>
  </si>
  <si>
    <t>大工手間代</t>
  </si>
  <si>
    <t>日</t>
  </si>
  <si>
    <t>即席中華めん</t>
  </si>
  <si>
    <t>1袋　　100</t>
  </si>
  <si>
    <t>g</t>
  </si>
  <si>
    <t>小麦粉</t>
  </si>
  <si>
    <t>光熱費</t>
  </si>
  <si>
    <t>あじ</t>
  </si>
  <si>
    <t>灯油</t>
  </si>
  <si>
    <t>㍑</t>
  </si>
  <si>
    <t>プロパンガス</t>
  </si>
  <si>
    <t>立方㍍</t>
  </si>
  <si>
    <t>家具・家事用品</t>
  </si>
  <si>
    <t>塩さけ</t>
  </si>
  <si>
    <t>台</t>
  </si>
  <si>
    <t>煮干し</t>
  </si>
  <si>
    <t>電気冷蔵庫</t>
  </si>
  <si>
    <t>牛肉（肩）</t>
  </si>
  <si>
    <t>豚肉（ロース）</t>
  </si>
  <si>
    <t>鶏肉</t>
  </si>
  <si>
    <t>ハム（ロース）</t>
  </si>
  <si>
    <t>被服及び履物</t>
  </si>
  <si>
    <t>牛乳</t>
  </si>
  <si>
    <t>1本　　200</t>
  </si>
  <si>
    <t>cc</t>
  </si>
  <si>
    <t>ワイシャツ（混紡）</t>
  </si>
  <si>
    <t>1箱　　200</t>
  </si>
  <si>
    <t>g</t>
  </si>
  <si>
    <t>婦人セーター（長袖）</t>
  </si>
  <si>
    <t>着</t>
  </si>
  <si>
    <t>鶏卵</t>
  </si>
  <si>
    <t>男子セーター（長袖）</t>
  </si>
  <si>
    <t>男子靴（革）</t>
  </si>
  <si>
    <t>足</t>
  </si>
  <si>
    <t>婦人靴（パンプス）</t>
  </si>
  <si>
    <t>洗濯代（ワイシャツ）</t>
  </si>
  <si>
    <t>kg</t>
  </si>
  <si>
    <t>保健医療</t>
  </si>
  <si>
    <t>感冒薬</t>
  </si>
  <si>
    <t>錠</t>
  </si>
  <si>
    <t>交通通信</t>
  </si>
  <si>
    <t>自動車ガソリン</t>
  </si>
  <si>
    <t>㍑</t>
  </si>
  <si>
    <t>豆腐</t>
  </si>
  <si>
    <t>油揚げ</t>
  </si>
  <si>
    <t>教育</t>
  </si>
  <si>
    <t>幼稚園保育料</t>
  </si>
  <si>
    <t>ヵ月</t>
  </si>
  <si>
    <t>kg</t>
  </si>
  <si>
    <t>教養娯楽</t>
  </si>
  <si>
    <t>食用油</t>
  </si>
  <si>
    <t>1本　1500</t>
  </si>
  <si>
    <t>g</t>
  </si>
  <si>
    <t>本</t>
  </si>
  <si>
    <t>しょう油</t>
  </si>
  <si>
    <t>1本　　　 1</t>
  </si>
  <si>
    <t>㍑</t>
  </si>
  <si>
    <t>写真焼付代</t>
  </si>
  <si>
    <t>砂糖</t>
  </si>
  <si>
    <t>ビスケット</t>
  </si>
  <si>
    <t>諸雑費</t>
  </si>
  <si>
    <t>塩せんべい</t>
  </si>
  <si>
    <t>理髪料</t>
  </si>
  <si>
    <t>回</t>
  </si>
  <si>
    <t>緑茶（煎茶）</t>
  </si>
  <si>
    <t>パーマネント</t>
  </si>
  <si>
    <t>1本　　100</t>
  </si>
  <si>
    <t>資料：栃木県消費者物価の動き</t>
  </si>
  <si>
    <t>電気掃除機</t>
  </si>
  <si>
    <t>13-2　　　公　　設　　地　　方　　卸　　売　</t>
  </si>
  <si>
    <t>　市　　場　　取　　扱　　状　　況</t>
  </si>
  <si>
    <t>（各年度）</t>
  </si>
  <si>
    <t>数量</t>
  </si>
  <si>
    <t>構成比（％）</t>
  </si>
  <si>
    <t>平成13年度</t>
  </si>
  <si>
    <t>平成17年
12月</t>
  </si>
  <si>
    <t xml:space="preserve">年度
</t>
  </si>
  <si>
    <t>合計</t>
  </si>
  <si>
    <t>清酒</t>
  </si>
  <si>
    <t>合成清酒</t>
  </si>
  <si>
    <t>焼酎</t>
  </si>
  <si>
    <t>果実酒</t>
  </si>
  <si>
    <t>甘味果実酒</t>
  </si>
  <si>
    <t>ウイスキー</t>
  </si>
  <si>
    <t>ブランデー</t>
  </si>
  <si>
    <t>スピリッツ類</t>
  </si>
  <si>
    <t>リキュール類</t>
  </si>
  <si>
    <t>発泡酒</t>
  </si>
  <si>
    <t>その他の雑酒</t>
  </si>
  <si>
    <t>平成13年度</t>
  </si>
  <si>
    <t>平成14年度</t>
  </si>
  <si>
    <t>平成15年度</t>
  </si>
  <si>
    <t>17年4月</t>
  </si>
  <si>
    <t>18年１月</t>
  </si>
  <si>
    <t>1８年1月</t>
  </si>
  <si>
    <t>kg</t>
  </si>
  <si>
    <t>kg</t>
  </si>
  <si>
    <t>g</t>
  </si>
  <si>
    <t>g</t>
  </si>
  <si>
    <t>さば</t>
  </si>
  <si>
    <t>いか</t>
  </si>
  <si>
    <t>たこ</t>
  </si>
  <si>
    <t>バター</t>
  </si>
  <si>
    <t>キャベツ</t>
  </si>
  <si>
    <t>ねぎ</t>
  </si>
  <si>
    <t>ばれいしょ</t>
  </si>
  <si>
    <t>だいこん</t>
  </si>
  <si>
    <t>たまねぎ</t>
  </si>
  <si>
    <t>きゅうり</t>
  </si>
  <si>
    <t>トマト</t>
  </si>
  <si>
    <t>ピーマン</t>
  </si>
  <si>
    <t>のり</t>
  </si>
  <si>
    <t>こんにゃく</t>
  </si>
  <si>
    <t>りんご（ｼﾞｮﾅｺﾞｰﾙﾄﾞ）</t>
  </si>
  <si>
    <t>みかん</t>
  </si>
  <si>
    <t>バナナ</t>
  </si>
  <si>
    <t>ルームエアコン</t>
  </si>
  <si>
    <t>（単位：ｋｌ）</t>
  </si>
  <si>
    <t>資料：鹿沼税務署</t>
  </si>
  <si>
    <t>（注） 鹿沼税務署管内の数値</t>
  </si>
  <si>
    <t>-</t>
  </si>
  <si>
    <t>インスタントコーヒー</t>
  </si>
  <si>
    <t>カメラ</t>
  </si>
  <si>
    <t>フィルム</t>
  </si>
  <si>
    <t>平成16年度</t>
  </si>
  <si>
    <t>　　　　　  　級別
 種 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</si>
</sst>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_ "/>
    <numFmt numFmtId="180" formatCode="#,##0_ ;[Red]\-#,##0\ "/>
    <numFmt numFmtId="181" formatCode="#,##0.00_ ;[Red]\-#,##0.00\ "/>
    <numFmt numFmtId="182" formatCode="0.000000"/>
    <numFmt numFmtId="183" formatCode="0.0000000"/>
    <numFmt numFmtId="184" formatCode="0.00000"/>
    <numFmt numFmtId="185" formatCode="0.0000"/>
    <numFmt numFmtId="186" formatCode="0.000"/>
    <numFmt numFmtId="187" formatCode="#,##0_);[Red]\(#,##0\)"/>
    <numFmt numFmtId="188" formatCode="#,##0.0_);[Red]\(#,##0.0\)"/>
    <numFmt numFmtId="189" formatCode="#,##0.0_ "/>
    <numFmt numFmtId="190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8"/>
      <color indexed="10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79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distributed"/>
    </xf>
    <xf numFmtId="187" fontId="9" fillId="0" borderId="8" xfId="0" applyNumberFormat="1" applyFont="1" applyFill="1" applyBorder="1" applyAlignment="1">
      <alignment vertical="center"/>
    </xf>
    <xf numFmtId="188" fontId="9" fillId="0" borderId="8" xfId="0" applyNumberFormat="1" applyFont="1" applyFill="1" applyBorder="1" applyAlignment="1">
      <alignment vertical="center"/>
    </xf>
    <xf numFmtId="188" fontId="9" fillId="0" borderId="1" xfId="0" applyNumberFormat="1" applyFont="1" applyFill="1" applyBorder="1" applyAlignment="1">
      <alignment vertical="center"/>
    </xf>
    <xf numFmtId="187" fontId="4" fillId="0" borderId="9" xfId="0" applyNumberFormat="1" applyFont="1" applyFill="1" applyBorder="1" applyAlignment="1">
      <alignment vertical="center"/>
    </xf>
    <xf numFmtId="188" fontId="4" fillId="0" borderId="9" xfId="0" applyNumberFormat="1" applyFont="1" applyFill="1" applyBorder="1" applyAlignment="1">
      <alignment vertical="center"/>
    </xf>
    <xf numFmtId="188" fontId="4" fillId="0" borderId="3" xfId="0" applyNumberFormat="1" applyFont="1" applyFill="1" applyBorder="1" applyAlignment="1">
      <alignment vertical="center"/>
    </xf>
    <xf numFmtId="187" fontId="4" fillId="0" borderId="7" xfId="0" applyNumberFormat="1" applyFont="1" applyFill="1" applyBorder="1" applyAlignment="1">
      <alignment vertical="center"/>
    </xf>
    <xf numFmtId="188" fontId="4" fillId="0" borderId="7" xfId="0" applyNumberFormat="1" applyFont="1" applyFill="1" applyBorder="1" applyAlignment="1">
      <alignment vertical="center"/>
    </xf>
    <xf numFmtId="188" fontId="4" fillId="0" borderId="5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right" vertical="center"/>
    </xf>
    <xf numFmtId="180" fontId="4" fillId="0" borderId="9" xfId="16" applyNumberFormat="1" applyFont="1" applyFill="1" applyBorder="1" applyAlignment="1">
      <alignment horizontal="right" vertical="center"/>
    </xf>
    <xf numFmtId="180" fontId="4" fillId="0" borderId="3" xfId="16" applyNumberFormat="1" applyFont="1" applyFill="1" applyBorder="1" applyAlignment="1">
      <alignment horizontal="right" vertical="center"/>
    </xf>
    <xf numFmtId="180" fontId="9" fillId="0" borderId="9" xfId="16" applyNumberFormat="1" applyFont="1" applyFill="1" applyBorder="1" applyAlignment="1">
      <alignment horizontal="right" vertical="center"/>
    </xf>
    <xf numFmtId="180" fontId="9" fillId="0" borderId="3" xfId="16" applyNumberFormat="1" applyFont="1" applyFill="1" applyBorder="1" applyAlignment="1">
      <alignment horizontal="right" vertical="center"/>
    </xf>
    <xf numFmtId="180" fontId="4" fillId="0" borderId="7" xfId="16" applyNumberFormat="1" applyFont="1" applyFill="1" applyBorder="1" applyAlignment="1">
      <alignment horizontal="right" vertical="center"/>
    </xf>
    <xf numFmtId="180" fontId="4" fillId="0" borderId="5" xfId="16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9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vertical="center"/>
    </xf>
    <xf numFmtId="179" fontId="9" fillId="0" borderId="3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179" fontId="9" fillId="0" borderId="5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179" fontId="4" fillId="0" borderId="7" xfId="0" applyNumberFormat="1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79" fontId="10" fillId="0" borderId="0" xfId="0" applyNumberFormat="1" applyFont="1" applyFill="1" applyAlignment="1">
      <alignment vertical="center"/>
    </xf>
    <xf numFmtId="187" fontId="4" fillId="0" borderId="9" xfId="0" applyNumberFormat="1" applyFont="1" applyFill="1" applyBorder="1" applyAlignment="1">
      <alignment horizontal="right" vertical="center"/>
    </xf>
    <xf numFmtId="187" fontId="4" fillId="0" borderId="3" xfId="0" applyNumberFormat="1" applyFont="1" applyFill="1" applyBorder="1" applyAlignment="1">
      <alignment horizontal="right" vertical="center"/>
    </xf>
    <xf numFmtId="187" fontId="4" fillId="0" borderId="9" xfId="0" applyNumberFormat="1" applyFont="1" applyFill="1" applyBorder="1" applyAlignment="1">
      <alignment horizontal="right" vertic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distributed" vertical="center"/>
    </xf>
    <xf numFmtId="0" fontId="4" fillId="0" borderId="6" xfId="0" applyNumberFormat="1" applyFont="1" applyFill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4" fillId="0" borderId="14" xfId="0" applyNumberFormat="1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</xdr:col>
      <xdr:colOff>0</xdr:colOff>
      <xdr:row>4</xdr:row>
      <xdr:rowOff>38100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923925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12.125" style="21" customWidth="1"/>
    <col min="2" max="9" width="7.50390625" style="21" customWidth="1"/>
    <col min="10" max="11" width="7.50390625" style="22" customWidth="1"/>
    <col min="12" max="16384" width="9.00390625" style="21" customWidth="1"/>
  </cols>
  <sheetData>
    <row r="1" spans="1:11" s="19" customFormat="1" ht="36" customHeight="1">
      <c r="A1" s="97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20" customFormat="1" ht="19.5" customHeight="1">
      <c r="A2" s="45" t="s">
        <v>161</v>
      </c>
      <c r="B2" s="45"/>
      <c r="C2" s="45"/>
      <c r="D2" s="45"/>
      <c r="E2" s="45"/>
      <c r="F2" s="45"/>
      <c r="G2" s="45"/>
      <c r="H2" s="45"/>
      <c r="I2" s="45"/>
      <c r="J2" s="46"/>
      <c r="K2" s="47" t="s">
        <v>115</v>
      </c>
    </row>
    <row r="3" spans="1:11" ht="30" customHeight="1">
      <c r="A3" s="87" t="s">
        <v>120</v>
      </c>
      <c r="B3" s="99" t="s">
        <v>23</v>
      </c>
      <c r="C3" s="100"/>
      <c r="D3" s="98" t="s">
        <v>133</v>
      </c>
      <c r="E3" s="99"/>
      <c r="F3" s="98" t="s">
        <v>134</v>
      </c>
      <c r="G3" s="99"/>
      <c r="H3" s="98" t="s">
        <v>135</v>
      </c>
      <c r="I3" s="99"/>
      <c r="J3" s="98" t="s">
        <v>168</v>
      </c>
      <c r="K3" s="99"/>
    </row>
    <row r="4" spans="1:11" ht="34.5" customHeight="1">
      <c r="A4" s="88" t="s">
        <v>169</v>
      </c>
      <c r="B4" s="44" t="s">
        <v>116</v>
      </c>
      <c r="C4" s="44" t="s">
        <v>117</v>
      </c>
      <c r="D4" s="44" t="s">
        <v>116</v>
      </c>
      <c r="E4" s="44" t="s">
        <v>117</v>
      </c>
      <c r="F4" s="44" t="s">
        <v>116</v>
      </c>
      <c r="G4" s="43" t="s">
        <v>117</v>
      </c>
      <c r="H4" s="44" t="s">
        <v>116</v>
      </c>
      <c r="I4" s="43" t="s">
        <v>117</v>
      </c>
      <c r="J4" s="44" t="s">
        <v>116</v>
      </c>
      <c r="K4" s="43" t="s">
        <v>117</v>
      </c>
    </row>
    <row r="5" spans="1:11" ht="39.75" customHeight="1">
      <c r="A5" s="42" t="s">
        <v>121</v>
      </c>
      <c r="B5" s="33">
        <v>12824</v>
      </c>
      <c r="C5" s="34">
        <v>100</v>
      </c>
      <c r="D5" s="33">
        <v>12860</v>
      </c>
      <c r="E5" s="34">
        <v>100</v>
      </c>
      <c r="F5" s="33">
        <v>15888</v>
      </c>
      <c r="G5" s="34">
        <v>100</v>
      </c>
      <c r="H5" s="33">
        <v>13771</v>
      </c>
      <c r="I5" s="35">
        <f aca="true" t="shared" si="0" ref="I5:I12">H5/H$5%</f>
        <v>100</v>
      </c>
      <c r="J5" s="33">
        <v>14527</v>
      </c>
      <c r="K5" s="35">
        <f>J5/J$5%</f>
        <v>100</v>
      </c>
    </row>
    <row r="6" spans="1:11" ht="39.75" customHeight="1">
      <c r="A6" s="85" t="s">
        <v>122</v>
      </c>
      <c r="B6" s="36">
        <v>1842</v>
      </c>
      <c r="C6" s="37">
        <v>14.363693075483468</v>
      </c>
      <c r="D6" s="36">
        <v>1808</v>
      </c>
      <c r="E6" s="37">
        <v>14.059097978227062</v>
      </c>
      <c r="F6" s="36">
        <v>1980</v>
      </c>
      <c r="G6" s="37">
        <v>12.462235649546828</v>
      </c>
      <c r="H6" s="36">
        <v>1816</v>
      </c>
      <c r="I6" s="38">
        <f t="shared" si="0"/>
        <v>13.18713237963837</v>
      </c>
      <c r="J6" s="36">
        <v>1684</v>
      </c>
      <c r="K6" s="38">
        <f aca="true" t="shared" si="1" ref="K6:K18">J6/J$5%</f>
        <v>11.592207613409512</v>
      </c>
    </row>
    <row r="7" spans="1:11" ht="39.75" customHeight="1">
      <c r="A7" s="85" t="s">
        <v>123</v>
      </c>
      <c r="B7" s="36">
        <v>55</v>
      </c>
      <c r="C7" s="37">
        <v>0.4288833437305053</v>
      </c>
      <c r="D7" s="36">
        <v>58</v>
      </c>
      <c r="E7" s="37">
        <v>0.4510108864696734</v>
      </c>
      <c r="F7" s="36">
        <v>83</v>
      </c>
      <c r="G7" s="37">
        <v>0.5224068479355488</v>
      </c>
      <c r="H7" s="36">
        <v>70</v>
      </c>
      <c r="I7" s="38">
        <f t="shared" si="0"/>
        <v>0.5083145741050032</v>
      </c>
      <c r="J7" s="36">
        <v>86</v>
      </c>
      <c r="K7" s="38">
        <f t="shared" si="1"/>
        <v>0.5920011013973979</v>
      </c>
    </row>
    <row r="8" spans="1:11" ht="39.75" customHeight="1">
      <c r="A8" s="85" t="s">
        <v>124</v>
      </c>
      <c r="B8" s="36">
        <v>1115</v>
      </c>
      <c r="C8" s="37">
        <v>8.694635059263879</v>
      </c>
      <c r="D8" s="36">
        <v>1244</v>
      </c>
      <c r="E8" s="37">
        <v>9.673405909797824</v>
      </c>
      <c r="F8" s="36">
        <v>1515</v>
      </c>
      <c r="G8" s="37">
        <v>9.535498489425983</v>
      </c>
      <c r="H8" s="36">
        <v>1462</v>
      </c>
      <c r="I8" s="38">
        <f t="shared" si="0"/>
        <v>10.61651296202164</v>
      </c>
      <c r="J8" s="36">
        <v>1810</v>
      </c>
      <c r="K8" s="38">
        <f t="shared" si="1"/>
        <v>12.459558064294072</v>
      </c>
    </row>
    <row r="9" spans="1:11" ht="39.75" customHeight="1">
      <c r="A9" s="85" t="s">
        <v>16</v>
      </c>
      <c r="B9" s="36">
        <v>133</v>
      </c>
      <c r="C9" s="37">
        <v>1.037117903930131</v>
      </c>
      <c r="D9" s="36">
        <v>113</v>
      </c>
      <c r="E9" s="37">
        <v>0.8786936236391913</v>
      </c>
      <c r="F9" s="36">
        <v>131</v>
      </c>
      <c r="G9" s="37">
        <v>0.8245216515609265</v>
      </c>
      <c r="H9" s="36">
        <v>121</v>
      </c>
      <c r="I9" s="38">
        <f t="shared" si="0"/>
        <v>0.8786580495243628</v>
      </c>
      <c r="J9" s="36">
        <v>100</v>
      </c>
      <c r="K9" s="38">
        <f t="shared" si="1"/>
        <v>0.6883733737179045</v>
      </c>
    </row>
    <row r="10" spans="1:11" ht="39.75" customHeight="1">
      <c r="A10" s="85" t="s">
        <v>17</v>
      </c>
      <c r="B10" s="36">
        <v>7499</v>
      </c>
      <c r="C10" s="37">
        <v>58.47629444791016</v>
      </c>
      <c r="D10" s="36">
        <v>6632</v>
      </c>
      <c r="E10" s="37">
        <v>51.57076205287714</v>
      </c>
      <c r="F10" s="36">
        <v>8188</v>
      </c>
      <c r="G10" s="37">
        <v>51.53575025176234</v>
      </c>
      <c r="H10" s="36">
        <v>6844</v>
      </c>
      <c r="I10" s="38">
        <f t="shared" si="0"/>
        <v>49.69864207392346</v>
      </c>
      <c r="J10" s="36">
        <v>6588</v>
      </c>
      <c r="K10" s="38">
        <f t="shared" si="1"/>
        <v>45.35003786053555</v>
      </c>
    </row>
    <row r="11" spans="1:11" ht="39.75" customHeight="1">
      <c r="A11" s="85" t="s">
        <v>125</v>
      </c>
      <c r="B11" s="36">
        <v>223</v>
      </c>
      <c r="C11" s="37">
        <v>1.738927011852776</v>
      </c>
      <c r="D11" s="36">
        <v>210</v>
      </c>
      <c r="E11" s="37">
        <v>1.6329704510108864</v>
      </c>
      <c r="F11" s="36">
        <v>265</v>
      </c>
      <c r="G11" s="37">
        <v>1.6679254783484392</v>
      </c>
      <c r="H11" s="36">
        <v>235</v>
      </c>
      <c r="I11" s="38">
        <f t="shared" si="0"/>
        <v>1.706484641638225</v>
      </c>
      <c r="J11" s="36">
        <v>240</v>
      </c>
      <c r="K11" s="38">
        <f t="shared" si="1"/>
        <v>1.652096096922971</v>
      </c>
    </row>
    <row r="12" spans="1:11" ht="39.75" customHeight="1">
      <c r="A12" s="85" t="s">
        <v>126</v>
      </c>
      <c r="B12" s="36">
        <v>16</v>
      </c>
      <c r="C12" s="37">
        <v>0.12476606363069244</v>
      </c>
      <c r="D12" s="36">
        <v>6</v>
      </c>
      <c r="E12" s="37">
        <v>0.04665629860031104</v>
      </c>
      <c r="F12" s="36">
        <v>6</v>
      </c>
      <c r="G12" s="37">
        <v>0.0377643504531722</v>
      </c>
      <c r="H12" s="36">
        <v>6</v>
      </c>
      <c r="I12" s="38">
        <f t="shared" si="0"/>
        <v>0.043569820637571706</v>
      </c>
      <c r="J12" s="36">
        <v>8</v>
      </c>
      <c r="K12" s="38">
        <f t="shared" si="1"/>
        <v>0.055069869897432365</v>
      </c>
    </row>
    <row r="13" spans="1:11" ht="39.75" customHeight="1">
      <c r="A13" s="85" t="s">
        <v>127</v>
      </c>
      <c r="B13" s="36">
        <v>170</v>
      </c>
      <c r="C13" s="37">
        <v>1.3256394260761073</v>
      </c>
      <c r="D13" s="36">
        <v>158</v>
      </c>
      <c r="E13" s="37">
        <v>1.2286158631415243</v>
      </c>
      <c r="F13" s="36">
        <v>157</v>
      </c>
      <c r="G13" s="37">
        <v>0.9881671701913394</v>
      </c>
      <c r="H13" s="36">
        <v>130</v>
      </c>
      <c r="I13" s="38">
        <v>1</v>
      </c>
      <c r="J13" s="36">
        <v>129</v>
      </c>
      <c r="K13" s="38">
        <v>1</v>
      </c>
    </row>
    <row r="14" spans="1:11" ht="39.75" customHeight="1">
      <c r="A14" s="85" t="s">
        <v>128</v>
      </c>
      <c r="B14" s="36">
        <v>9</v>
      </c>
      <c r="C14" s="37">
        <v>0.0701809107922645</v>
      </c>
      <c r="D14" s="36">
        <v>7</v>
      </c>
      <c r="E14" s="37">
        <v>0.05443234836702955</v>
      </c>
      <c r="F14" s="36">
        <v>7</v>
      </c>
      <c r="G14" s="37">
        <v>0.04405840886203424</v>
      </c>
      <c r="H14" s="36">
        <v>6</v>
      </c>
      <c r="I14" s="38">
        <f>H14/H$5%</f>
        <v>0.043569820637571706</v>
      </c>
      <c r="J14" s="36">
        <v>6</v>
      </c>
      <c r="K14" s="38">
        <f t="shared" si="1"/>
        <v>0.04130240242307427</v>
      </c>
    </row>
    <row r="15" spans="1:11" ht="39.75" customHeight="1">
      <c r="A15" s="85" t="s">
        <v>129</v>
      </c>
      <c r="B15" s="36">
        <v>22</v>
      </c>
      <c r="C15" s="37">
        <v>0.1715533374922021</v>
      </c>
      <c r="D15" s="36">
        <v>21</v>
      </c>
      <c r="E15" s="37">
        <v>0.16329704510108867</v>
      </c>
      <c r="F15" s="36">
        <v>51</v>
      </c>
      <c r="G15" s="37">
        <v>0.32099697885196377</v>
      </c>
      <c r="H15" s="36">
        <v>36</v>
      </c>
      <c r="I15" s="38">
        <f>H15/H$5%</f>
        <v>0.26141892382543025</v>
      </c>
      <c r="J15" s="36">
        <v>54</v>
      </c>
      <c r="K15" s="38">
        <f t="shared" si="1"/>
        <v>0.37172162180766843</v>
      </c>
    </row>
    <row r="16" spans="1:11" ht="39.75" customHeight="1">
      <c r="A16" s="85" t="s">
        <v>130</v>
      </c>
      <c r="B16" s="36">
        <v>449</v>
      </c>
      <c r="C16" s="37">
        <v>3.5012476606363068</v>
      </c>
      <c r="D16" s="36">
        <v>529</v>
      </c>
      <c r="E16" s="37">
        <v>4.11353032659409</v>
      </c>
      <c r="F16" s="36">
        <v>790</v>
      </c>
      <c r="G16" s="37">
        <v>4.972306143001007</v>
      </c>
      <c r="H16" s="36">
        <v>771</v>
      </c>
      <c r="I16" s="38">
        <f>H16/H$5%</f>
        <v>5.598721951927964</v>
      </c>
      <c r="J16" s="36">
        <v>1067</v>
      </c>
      <c r="K16" s="38">
        <f t="shared" si="1"/>
        <v>7.344943897570041</v>
      </c>
    </row>
    <row r="17" spans="1:11" ht="39.75" customHeight="1">
      <c r="A17" s="85" t="s">
        <v>131</v>
      </c>
      <c r="B17" s="36">
        <v>1287</v>
      </c>
      <c r="C17" s="37">
        <v>10.035870243293823</v>
      </c>
      <c r="D17" s="36">
        <v>2068</v>
      </c>
      <c r="E17" s="37">
        <v>16.080870917573872</v>
      </c>
      <c r="F17" s="36">
        <v>2707</v>
      </c>
      <c r="G17" s="37">
        <v>17.038016112789528</v>
      </c>
      <c r="H17" s="36">
        <v>2237</v>
      </c>
      <c r="I17" s="38">
        <f>H17/H$5%</f>
        <v>16.244281461041318</v>
      </c>
      <c r="J17" s="36">
        <v>2463</v>
      </c>
      <c r="K17" s="38">
        <f t="shared" si="1"/>
        <v>16.954636194671988</v>
      </c>
    </row>
    <row r="18" spans="1:11" ht="39.75" customHeight="1">
      <c r="A18" s="86" t="s">
        <v>132</v>
      </c>
      <c r="B18" s="39">
        <v>4</v>
      </c>
      <c r="C18" s="40">
        <v>0.03119151590767311</v>
      </c>
      <c r="D18" s="39">
        <v>4</v>
      </c>
      <c r="E18" s="40">
        <v>0.03110419906687403</v>
      </c>
      <c r="F18" s="39">
        <v>4</v>
      </c>
      <c r="G18" s="40">
        <v>0.025176233635448138</v>
      </c>
      <c r="H18" s="39">
        <v>36</v>
      </c>
      <c r="I18" s="41">
        <f>H18/H$5%</f>
        <v>0.26141892382543025</v>
      </c>
      <c r="J18" s="39">
        <v>293</v>
      </c>
      <c r="K18" s="41">
        <f t="shared" si="1"/>
        <v>2.0169339849934604</v>
      </c>
    </row>
    <row r="19" spans="1:11" s="20" customFormat="1" ht="21" customHeight="1">
      <c r="A19" s="45" t="s">
        <v>162</v>
      </c>
      <c r="J19" s="16"/>
      <c r="K19" s="16"/>
    </row>
    <row r="20" spans="1:11" s="20" customFormat="1" ht="21" customHeight="1">
      <c r="A20" s="45" t="s">
        <v>163</v>
      </c>
      <c r="J20" s="16"/>
      <c r="K20" s="16"/>
    </row>
  </sheetData>
  <mergeCells count="6">
    <mergeCell ref="A1:K1"/>
    <mergeCell ref="J3:K3"/>
    <mergeCell ref="B3:C3"/>
    <mergeCell ref="D3:E3"/>
    <mergeCell ref="F3:G3"/>
    <mergeCell ref="H3:I3"/>
  </mergeCells>
  <printOptions/>
  <pageMargins left="0.75" right="0.77" top="0.89" bottom="0.77" header="0.512" footer="0.51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1" sqref="A1:I1"/>
    </sheetView>
  </sheetViews>
  <sheetFormatPr defaultColWidth="9.00390625" defaultRowHeight="33" customHeight="1"/>
  <cols>
    <col min="1" max="1" width="10.625" style="27" customWidth="1"/>
    <col min="2" max="2" width="8.125" style="27" customWidth="1"/>
    <col min="3" max="3" width="11.00390625" style="27" customWidth="1"/>
    <col min="4" max="4" width="8.375" style="27" customWidth="1"/>
    <col min="5" max="5" width="10.625" style="27" customWidth="1"/>
    <col min="6" max="6" width="8.375" style="27" customWidth="1"/>
    <col min="7" max="7" width="10.625" style="27" customWidth="1"/>
    <col min="8" max="8" width="8.375" style="27" customWidth="1"/>
    <col min="9" max="10" width="10.625" style="27" customWidth="1"/>
    <col min="11" max="11" width="8.125" style="27" customWidth="1"/>
    <col min="12" max="12" width="11.00390625" style="27" customWidth="1"/>
    <col min="13" max="13" width="8.375" style="27" customWidth="1"/>
    <col min="14" max="14" width="10.625" style="27" customWidth="1"/>
    <col min="15" max="15" width="8.375" style="27" customWidth="1"/>
    <col min="16" max="16" width="10.625" style="27" customWidth="1"/>
    <col min="17" max="17" width="8.375" style="27" customWidth="1"/>
    <col min="18" max="18" width="10.625" style="27" customWidth="1"/>
    <col min="19" max="16384" width="9.00390625" style="27" customWidth="1"/>
  </cols>
  <sheetData>
    <row r="1" spans="1:18" s="25" customFormat="1" ht="36" customHeight="1">
      <c r="A1" s="102" t="s">
        <v>113</v>
      </c>
      <c r="B1" s="102"/>
      <c r="C1" s="102"/>
      <c r="D1" s="102"/>
      <c r="E1" s="102"/>
      <c r="F1" s="102"/>
      <c r="G1" s="102"/>
      <c r="H1" s="102"/>
      <c r="I1" s="102"/>
      <c r="J1" s="103" t="s">
        <v>114</v>
      </c>
      <c r="K1" s="103"/>
      <c r="L1" s="103"/>
      <c r="M1" s="103"/>
      <c r="N1" s="103"/>
      <c r="O1" s="103"/>
      <c r="P1" s="103"/>
      <c r="Q1" s="103"/>
      <c r="R1" s="103"/>
    </row>
    <row r="2" spans="1:18" ht="22.5" customHeight="1">
      <c r="A2" s="104" t="s">
        <v>26</v>
      </c>
      <c r="B2" s="104"/>
      <c r="C2" s="26"/>
      <c r="D2" s="26"/>
      <c r="E2" s="26"/>
      <c r="F2" s="26"/>
      <c r="G2" s="26"/>
      <c r="H2" s="26"/>
      <c r="I2" s="26"/>
      <c r="J2" s="104" t="s">
        <v>27</v>
      </c>
      <c r="K2" s="104"/>
      <c r="L2" s="26"/>
      <c r="M2" s="26"/>
      <c r="N2" s="26"/>
      <c r="O2" s="26"/>
      <c r="P2" s="26"/>
      <c r="Q2" s="26"/>
      <c r="R2" s="26"/>
    </row>
    <row r="3" spans="1:18" ht="22.5" customHeight="1">
      <c r="A3" s="105" t="s">
        <v>2</v>
      </c>
      <c r="B3" s="105"/>
      <c r="C3" s="54"/>
      <c r="D3" s="54"/>
      <c r="E3" s="54"/>
      <c r="F3" s="54"/>
      <c r="G3" s="54"/>
      <c r="H3" s="105"/>
      <c r="I3" s="105"/>
      <c r="J3" s="105"/>
      <c r="K3" s="105"/>
      <c r="L3" s="54"/>
      <c r="M3" s="54"/>
      <c r="N3" s="54"/>
      <c r="O3" s="54"/>
      <c r="P3" s="54"/>
      <c r="Q3" s="105" t="s">
        <v>3</v>
      </c>
      <c r="R3" s="105"/>
    </row>
    <row r="4" spans="1:18" s="28" customFormat="1" ht="24.75" customHeight="1">
      <c r="A4" s="106" t="s">
        <v>0</v>
      </c>
      <c r="B4" s="108" t="s">
        <v>1</v>
      </c>
      <c r="C4" s="108" t="s">
        <v>4</v>
      </c>
      <c r="D4" s="111" t="s">
        <v>5</v>
      </c>
      <c r="E4" s="113"/>
      <c r="F4" s="110" t="s">
        <v>6</v>
      </c>
      <c r="G4" s="110"/>
      <c r="H4" s="110" t="s">
        <v>7</v>
      </c>
      <c r="I4" s="111"/>
      <c r="J4" s="106" t="s">
        <v>0</v>
      </c>
      <c r="K4" s="108" t="s">
        <v>1</v>
      </c>
      <c r="L4" s="108" t="s">
        <v>4</v>
      </c>
      <c r="M4" s="110" t="s">
        <v>11</v>
      </c>
      <c r="N4" s="110"/>
      <c r="O4" s="110" t="s">
        <v>12</v>
      </c>
      <c r="P4" s="110"/>
      <c r="Q4" s="110" t="s">
        <v>13</v>
      </c>
      <c r="R4" s="111"/>
    </row>
    <row r="5" spans="1:18" s="28" customFormat="1" ht="24.75" customHeight="1">
      <c r="A5" s="107"/>
      <c r="B5" s="109"/>
      <c r="C5" s="109"/>
      <c r="D5" s="30" t="s">
        <v>8</v>
      </c>
      <c r="E5" s="30" t="s">
        <v>9</v>
      </c>
      <c r="F5" s="30" t="s">
        <v>8</v>
      </c>
      <c r="G5" s="30" t="s">
        <v>9</v>
      </c>
      <c r="H5" s="30" t="s">
        <v>8</v>
      </c>
      <c r="I5" s="31" t="s">
        <v>9</v>
      </c>
      <c r="J5" s="107"/>
      <c r="K5" s="109"/>
      <c r="L5" s="109"/>
      <c r="M5" s="30" t="s">
        <v>8</v>
      </c>
      <c r="N5" s="30" t="s">
        <v>9</v>
      </c>
      <c r="O5" s="32" t="s">
        <v>8</v>
      </c>
      <c r="P5" s="30" t="s">
        <v>9</v>
      </c>
      <c r="Q5" s="30" t="s">
        <v>8</v>
      </c>
      <c r="R5" s="31" t="s">
        <v>9</v>
      </c>
    </row>
    <row r="6" spans="1:18" s="28" customFormat="1" ht="24.75" customHeight="1">
      <c r="A6" s="89" t="s">
        <v>118</v>
      </c>
      <c r="B6" s="65">
        <v>6092</v>
      </c>
      <c r="C6" s="76">
        <v>1151468</v>
      </c>
      <c r="D6" s="76">
        <v>4652</v>
      </c>
      <c r="E6" s="76">
        <v>720723</v>
      </c>
      <c r="F6" s="76">
        <v>1342</v>
      </c>
      <c r="G6" s="76">
        <v>374872</v>
      </c>
      <c r="H6" s="76">
        <v>98</v>
      </c>
      <c r="I6" s="77">
        <v>55872</v>
      </c>
      <c r="J6" s="89" t="s">
        <v>118</v>
      </c>
      <c r="K6" s="76">
        <v>1088</v>
      </c>
      <c r="L6" s="76">
        <v>463585</v>
      </c>
      <c r="M6" s="76">
        <v>355</v>
      </c>
      <c r="N6" s="76">
        <v>174621</v>
      </c>
      <c r="O6" s="78">
        <v>79</v>
      </c>
      <c r="P6" s="76">
        <v>83128</v>
      </c>
      <c r="Q6" s="76">
        <v>655</v>
      </c>
      <c r="R6" s="77">
        <v>205837</v>
      </c>
    </row>
    <row r="7" spans="1:18" s="28" customFormat="1" ht="24.75" customHeight="1">
      <c r="A7" s="90">
        <v>14</v>
      </c>
      <c r="B7" s="65">
        <v>5625</v>
      </c>
      <c r="C7" s="76">
        <v>1167704</v>
      </c>
      <c r="D7" s="76">
        <v>4266</v>
      </c>
      <c r="E7" s="76">
        <v>767505</v>
      </c>
      <c r="F7" s="76">
        <v>1263</v>
      </c>
      <c r="G7" s="76">
        <v>350566</v>
      </c>
      <c r="H7" s="76">
        <v>94</v>
      </c>
      <c r="I7" s="77">
        <v>49632</v>
      </c>
      <c r="J7" s="89">
        <v>14</v>
      </c>
      <c r="K7" s="76">
        <v>960</v>
      </c>
      <c r="L7" s="76">
        <v>427779</v>
      </c>
      <c r="M7" s="76">
        <v>340</v>
      </c>
      <c r="N7" s="76">
        <v>167938</v>
      </c>
      <c r="O7" s="78">
        <v>81</v>
      </c>
      <c r="P7" s="76">
        <v>76302</v>
      </c>
      <c r="Q7" s="76">
        <v>538</v>
      </c>
      <c r="R7" s="77">
        <v>183538</v>
      </c>
    </row>
    <row r="8" spans="1:18" s="28" customFormat="1" ht="24.75" customHeight="1">
      <c r="A8" s="90">
        <v>15</v>
      </c>
      <c r="B8" s="65">
        <v>5404</v>
      </c>
      <c r="C8" s="76">
        <v>1077040</v>
      </c>
      <c r="D8" s="76">
        <v>4126</v>
      </c>
      <c r="E8" s="76">
        <v>706869</v>
      </c>
      <c r="F8" s="76">
        <v>1175</v>
      </c>
      <c r="G8" s="76">
        <v>329581</v>
      </c>
      <c r="H8" s="76">
        <v>101</v>
      </c>
      <c r="I8" s="77">
        <v>40589</v>
      </c>
      <c r="J8" s="89">
        <v>15</v>
      </c>
      <c r="K8" s="76">
        <v>1007</v>
      </c>
      <c r="L8" s="76">
        <v>470078</v>
      </c>
      <c r="M8" s="76">
        <v>422</v>
      </c>
      <c r="N8" s="76">
        <v>206212</v>
      </c>
      <c r="O8" s="78">
        <v>90</v>
      </c>
      <c r="P8" s="76">
        <v>81663</v>
      </c>
      <c r="Q8" s="76">
        <v>494</v>
      </c>
      <c r="R8" s="77">
        <v>182203</v>
      </c>
    </row>
    <row r="9" spans="1:18" s="28" customFormat="1" ht="24.75" customHeight="1">
      <c r="A9" s="89">
        <v>16</v>
      </c>
      <c r="B9" s="48">
        <v>5306</v>
      </c>
      <c r="C9" s="48">
        <v>1142494</v>
      </c>
      <c r="D9" s="48">
        <v>4126</v>
      </c>
      <c r="E9" s="48">
        <v>736711</v>
      </c>
      <c r="F9" s="48">
        <v>1251</v>
      </c>
      <c r="G9" s="48">
        <v>366490</v>
      </c>
      <c r="H9" s="48">
        <v>86</v>
      </c>
      <c r="I9" s="49">
        <v>39323</v>
      </c>
      <c r="J9" s="89">
        <v>16</v>
      </c>
      <c r="K9" s="48">
        <v>977</v>
      </c>
      <c r="L9" s="48">
        <v>495501</v>
      </c>
      <c r="M9" s="48">
        <v>409</v>
      </c>
      <c r="N9" s="48">
        <v>231148</v>
      </c>
      <c r="O9" s="48">
        <v>89</v>
      </c>
      <c r="P9" s="48">
        <v>88697</v>
      </c>
      <c r="Q9" s="48">
        <v>479</v>
      </c>
      <c r="R9" s="49">
        <v>175656</v>
      </c>
    </row>
    <row r="10" spans="1:18" s="28" customFormat="1" ht="24.75" customHeight="1">
      <c r="A10" s="91">
        <v>17</v>
      </c>
      <c r="B10" s="50">
        <v>4963</v>
      </c>
      <c r="C10" s="50">
        <f aca="true" t="shared" si="0" ref="C10:H10">SUM(C11:C22)</f>
        <v>1039851</v>
      </c>
      <c r="D10" s="50">
        <f t="shared" si="0"/>
        <v>3629</v>
      </c>
      <c r="E10" s="50">
        <f t="shared" si="0"/>
        <v>662124</v>
      </c>
      <c r="F10" s="50">
        <f t="shared" si="0"/>
        <v>1237</v>
      </c>
      <c r="G10" s="50">
        <f t="shared" si="0"/>
        <v>340548</v>
      </c>
      <c r="H10" s="50">
        <f t="shared" si="0"/>
        <v>95</v>
      </c>
      <c r="I10" s="51">
        <v>37176</v>
      </c>
      <c r="J10" s="91">
        <v>17</v>
      </c>
      <c r="K10" s="50">
        <f aca="true" t="shared" si="1" ref="K10:R10">SUM(K11:K22)</f>
        <v>696</v>
      </c>
      <c r="L10" s="50">
        <f t="shared" si="1"/>
        <v>479513</v>
      </c>
      <c r="M10" s="50">
        <f t="shared" si="1"/>
        <v>406</v>
      </c>
      <c r="N10" s="50">
        <f t="shared" si="1"/>
        <v>223933</v>
      </c>
      <c r="O10" s="50">
        <f t="shared" si="1"/>
        <v>70</v>
      </c>
      <c r="P10" s="50">
        <f t="shared" si="1"/>
        <v>70943</v>
      </c>
      <c r="Q10" s="50">
        <f t="shared" si="1"/>
        <v>222</v>
      </c>
      <c r="R10" s="51">
        <f t="shared" si="1"/>
        <v>184636</v>
      </c>
    </row>
    <row r="11" spans="1:18" s="28" customFormat="1" ht="24.75" customHeight="1">
      <c r="A11" s="92" t="s">
        <v>136</v>
      </c>
      <c r="B11" s="48">
        <v>376</v>
      </c>
      <c r="C11" s="48">
        <v>95450</v>
      </c>
      <c r="D11" s="48">
        <v>287</v>
      </c>
      <c r="E11" s="48">
        <v>63101</v>
      </c>
      <c r="F11" s="48">
        <v>81</v>
      </c>
      <c r="G11" s="48">
        <v>28681</v>
      </c>
      <c r="H11" s="48">
        <v>7</v>
      </c>
      <c r="I11" s="49">
        <v>3668</v>
      </c>
      <c r="J11" s="92" t="s">
        <v>136</v>
      </c>
      <c r="K11" s="48">
        <v>53</v>
      </c>
      <c r="L11" s="48">
        <v>37345</v>
      </c>
      <c r="M11" s="48">
        <v>30</v>
      </c>
      <c r="N11" s="48">
        <v>17790</v>
      </c>
      <c r="O11" s="48">
        <v>4</v>
      </c>
      <c r="P11" s="48">
        <v>4717</v>
      </c>
      <c r="Q11" s="48">
        <v>20</v>
      </c>
      <c r="R11" s="49">
        <v>14838</v>
      </c>
    </row>
    <row r="12" spans="1:18" s="28" customFormat="1" ht="24.75" customHeight="1">
      <c r="A12" s="89">
        <v>5</v>
      </c>
      <c r="B12" s="48">
        <v>407</v>
      </c>
      <c r="C12" s="48">
        <v>85924</v>
      </c>
      <c r="D12" s="48">
        <v>331</v>
      </c>
      <c r="E12" s="48">
        <v>57806</v>
      </c>
      <c r="F12" s="48">
        <v>69</v>
      </c>
      <c r="G12" s="48">
        <v>24904</v>
      </c>
      <c r="H12" s="48">
        <v>6</v>
      </c>
      <c r="I12" s="49">
        <v>3213</v>
      </c>
      <c r="J12" s="89">
        <v>5</v>
      </c>
      <c r="K12" s="48">
        <v>52</v>
      </c>
      <c r="L12" s="48">
        <v>37311</v>
      </c>
      <c r="M12" s="48">
        <v>30</v>
      </c>
      <c r="N12" s="48">
        <v>17244</v>
      </c>
      <c r="O12" s="48">
        <v>5</v>
      </c>
      <c r="P12" s="48">
        <v>5759</v>
      </c>
      <c r="Q12" s="48">
        <v>17</v>
      </c>
      <c r="R12" s="49">
        <v>14309</v>
      </c>
    </row>
    <row r="13" spans="1:18" s="28" customFormat="1" ht="24.75" customHeight="1">
      <c r="A13" s="89">
        <v>6</v>
      </c>
      <c r="B13" s="48">
        <v>514</v>
      </c>
      <c r="C13" s="48">
        <v>83939</v>
      </c>
      <c r="D13" s="48">
        <v>399</v>
      </c>
      <c r="E13" s="48">
        <v>50666</v>
      </c>
      <c r="F13" s="48">
        <v>110</v>
      </c>
      <c r="G13" s="48">
        <v>30734</v>
      </c>
      <c r="H13" s="48">
        <v>5</v>
      </c>
      <c r="I13" s="49">
        <v>2539</v>
      </c>
      <c r="J13" s="89">
        <v>6</v>
      </c>
      <c r="K13" s="48">
        <v>56</v>
      </c>
      <c r="L13" s="48">
        <v>35841</v>
      </c>
      <c r="M13" s="48">
        <v>33</v>
      </c>
      <c r="N13" s="48">
        <v>16808</v>
      </c>
      <c r="O13" s="48">
        <v>6</v>
      </c>
      <c r="P13" s="48">
        <v>5437</v>
      </c>
      <c r="Q13" s="48">
        <v>17</v>
      </c>
      <c r="R13" s="49">
        <v>13596</v>
      </c>
    </row>
    <row r="14" spans="1:18" s="28" customFormat="1" ht="24.75" customHeight="1">
      <c r="A14" s="89">
        <v>7</v>
      </c>
      <c r="B14" s="48">
        <v>422</v>
      </c>
      <c r="C14" s="48">
        <v>79668</v>
      </c>
      <c r="D14" s="48">
        <v>320</v>
      </c>
      <c r="E14" s="48">
        <v>50069</v>
      </c>
      <c r="F14" s="48">
        <v>96</v>
      </c>
      <c r="G14" s="48">
        <v>27155</v>
      </c>
      <c r="H14" s="48">
        <v>6</v>
      </c>
      <c r="I14" s="49">
        <v>2444</v>
      </c>
      <c r="J14" s="89">
        <v>7</v>
      </c>
      <c r="K14" s="48">
        <v>93</v>
      </c>
      <c r="L14" s="48">
        <v>39223</v>
      </c>
      <c r="M14" s="48">
        <v>69</v>
      </c>
      <c r="N14" s="48">
        <v>17234</v>
      </c>
      <c r="O14" s="48">
        <v>7</v>
      </c>
      <c r="P14" s="48">
        <v>5475</v>
      </c>
      <c r="Q14" s="48">
        <v>17</v>
      </c>
      <c r="R14" s="49">
        <v>16514</v>
      </c>
    </row>
    <row r="15" spans="1:18" s="28" customFormat="1" ht="24.75" customHeight="1">
      <c r="A15" s="89">
        <v>8</v>
      </c>
      <c r="B15" s="48">
        <v>407</v>
      </c>
      <c r="C15" s="48">
        <v>83595</v>
      </c>
      <c r="D15" s="48">
        <v>281</v>
      </c>
      <c r="E15" s="48">
        <v>45375</v>
      </c>
      <c r="F15" s="48">
        <v>120</v>
      </c>
      <c r="G15" s="48">
        <v>34258</v>
      </c>
      <c r="H15" s="48">
        <v>5</v>
      </c>
      <c r="I15" s="49">
        <v>3962</v>
      </c>
      <c r="J15" s="89">
        <v>8</v>
      </c>
      <c r="K15" s="48">
        <v>57</v>
      </c>
      <c r="L15" s="48">
        <v>37854</v>
      </c>
      <c r="M15" s="48">
        <v>36</v>
      </c>
      <c r="N15" s="48">
        <v>18193</v>
      </c>
      <c r="O15" s="48">
        <v>7</v>
      </c>
      <c r="P15" s="48">
        <v>6540</v>
      </c>
      <c r="Q15" s="48">
        <v>14</v>
      </c>
      <c r="R15" s="49">
        <v>13121</v>
      </c>
    </row>
    <row r="16" spans="1:18" s="28" customFormat="1" ht="24.75" customHeight="1">
      <c r="A16" s="89">
        <v>9</v>
      </c>
      <c r="B16" s="48">
        <v>389</v>
      </c>
      <c r="C16" s="48">
        <v>85975</v>
      </c>
      <c r="D16" s="48">
        <v>271</v>
      </c>
      <c r="E16" s="48">
        <v>54983</v>
      </c>
      <c r="F16" s="48">
        <v>112</v>
      </c>
      <c r="G16" s="48">
        <v>27728</v>
      </c>
      <c r="H16" s="48">
        <v>6</v>
      </c>
      <c r="I16" s="49">
        <v>3263</v>
      </c>
      <c r="J16" s="89">
        <v>9</v>
      </c>
      <c r="K16" s="48">
        <v>57</v>
      </c>
      <c r="L16" s="48">
        <v>36975</v>
      </c>
      <c r="M16" s="48">
        <v>37</v>
      </c>
      <c r="N16" s="48">
        <v>18658</v>
      </c>
      <c r="O16" s="48">
        <v>5</v>
      </c>
      <c r="P16" s="48">
        <v>5175</v>
      </c>
      <c r="Q16" s="48">
        <v>15</v>
      </c>
      <c r="R16" s="49">
        <v>13143</v>
      </c>
    </row>
    <row r="17" spans="1:18" s="28" customFormat="1" ht="24.75" customHeight="1">
      <c r="A17" s="89">
        <v>10</v>
      </c>
      <c r="B17" s="48">
        <v>472</v>
      </c>
      <c r="C17" s="48">
        <v>82887</v>
      </c>
      <c r="D17" s="48">
        <v>335</v>
      </c>
      <c r="E17" s="48">
        <v>56914</v>
      </c>
      <c r="F17" s="48">
        <v>119</v>
      </c>
      <c r="G17" s="48">
        <v>23522</v>
      </c>
      <c r="H17" s="48">
        <v>18</v>
      </c>
      <c r="I17" s="49">
        <v>2451</v>
      </c>
      <c r="J17" s="89">
        <v>10</v>
      </c>
      <c r="K17" s="48">
        <v>61</v>
      </c>
      <c r="L17" s="48">
        <v>38255</v>
      </c>
      <c r="M17" s="48">
        <v>39</v>
      </c>
      <c r="N17" s="48">
        <v>18990</v>
      </c>
      <c r="O17" s="48">
        <v>5</v>
      </c>
      <c r="P17" s="48">
        <v>4986</v>
      </c>
      <c r="Q17" s="48">
        <v>18</v>
      </c>
      <c r="R17" s="49">
        <v>14279</v>
      </c>
    </row>
    <row r="18" spans="1:18" s="28" customFormat="1" ht="24.75" customHeight="1">
      <c r="A18" s="89">
        <v>11</v>
      </c>
      <c r="B18" s="48">
        <v>493</v>
      </c>
      <c r="C18" s="48">
        <v>80938</v>
      </c>
      <c r="D18" s="48">
        <v>339</v>
      </c>
      <c r="E18" s="48">
        <v>54618</v>
      </c>
      <c r="F18" s="48">
        <v>142</v>
      </c>
      <c r="G18" s="48">
        <v>23480</v>
      </c>
      <c r="H18" s="48">
        <v>12</v>
      </c>
      <c r="I18" s="49">
        <v>2840</v>
      </c>
      <c r="J18" s="89">
        <v>11</v>
      </c>
      <c r="K18" s="48">
        <v>59</v>
      </c>
      <c r="L18" s="48">
        <v>41364</v>
      </c>
      <c r="M18" s="48">
        <v>34</v>
      </c>
      <c r="N18" s="48">
        <v>20359</v>
      </c>
      <c r="O18" s="48">
        <v>5</v>
      </c>
      <c r="P18" s="48">
        <v>5651</v>
      </c>
      <c r="Q18" s="48">
        <v>21</v>
      </c>
      <c r="R18" s="49">
        <v>15354</v>
      </c>
    </row>
    <row r="19" spans="1:18" s="28" customFormat="1" ht="24.75" customHeight="1">
      <c r="A19" s="89">
        <v>12</v>
      </c>
      <c r="B19" s="48">
        <v>513</v>
      </c>
      <c r="C19" s="48">
        <v>110544</v>
      </c>
      <c r="D19" s="48">
        <v>345</v>
      </c>
      <c r="E19" s="48">
        <v>66496</v>
      </c>
      <c r="F19" s="48">
        <v>160</v>
      </c>
      <c r="G19" s="48">
        <v>40105</v>
      </c>
      <c r="H19" s="48">
        <v>9</v>
      </c>
      <c r="I19" s="49">
        <v>3943</v>
      </c>
      <c r="J19" s="89">
        <v>12</v>
      </c>
      <c r="K19" s="48">
        <v>72</v>
      </c>
      <c r="L19" s="48">
        <v>67588</v>
      </c>
      <c r="M19" s="48">
        <v>34</v>
      </c>
      <c r="N19" s="48">
        <v>31144</v>
      </c>
      <c r="O19" s="48">
        <v>11</v>
      </c>
      <c r="P19" s="48">
        <v>12509</v>
      </c>
      <c r="Q19" s="48">
        <v>26</v>
      </c>
      <c r="R19" s="49">
        <v>23934</v>
      </c>
    </row>
    <row r="20" spans="1:18" s="28" customFormat="1" ht="24.75" customHeight="1">
      <c r="A20" s="92" t="s">
        <v>138</v>
      </c>
      <c r="B20" s="48">
        <v>284</v>
      </c>
      <c r="C20" s="48">
        <v>81095</v>
      </c>
      <c r="D20" s="48">
        <v>215</v>
      </c>
      <c r="E20" s="48">
        <v>54934</v>
      </c>
      <c r="F20" s="48">
        <v>63</v>
      </c>
      <c r="G20" s="48">
        <v>24064</v>
      </c>
      <c r="H20" s="48">
        <v>5</v>
      </c>
      <c r="I20" s="49">
        <v>2096</v>
      </c>
      <c r="J20" s="92" t="s">
        <v>137</v>
      </c>
      <c r="K20" s="48">
        <v>43</v>
      </c>
      <c r="L20" s="48">
        <v>32513</v>
      </c>
      <c r="M20" s="48">
        <v>21</v>
      </c>
      <c r="N20" s="48">
        <v>15114</v>
      </c>
      <c r="O20" s="48">
        <v>4</v>
      </c>
      <c r="P20" s="48">
        <v>4264</v>
      </c>
      <c r="Q20" s="48">
        <v>18</v>
      </c>
      <c r="R20" s="49">
        <v>13134</v>
      </c>
    </row>
    <row r="21" spans="1:18" s="28" customFormat="1" ht="24.75" customHeight="1">
      <c r="A21" s="89">
        <v>2</v>
      </c>
      <c r="B21" s="48">
        <v>323</v>
      </c>
      <c r="C21" s="48">
        <v>83329</v>
      </c>
      <c r="D21" s="48">
        <v>238</v>
      </c>
      <c r="E21" s="48">
        <v>53212</v>
      </c>
      <c r="F21" s="48">
        <v>79</v>
      </c>
      <c r="G21" s="48">
        <v>27619</v>
      </c>
      <c r="H21" s="48">
        <v>7</v>
      </c>
      <c r="I21" s="49">
        <v>2498</v>
      </c>
      <c r="J21" s="89">
        <v>2</v>
      </c>
      <c r="K21" s="48">
        <v>44</v>
      </c>
      <c r="L21" s="48">
        <v>34935</v>
      </c>
      <c r="M21" s="48">
        <v>22</v>
      </c>
      <c r="N21" s="48">
        <v>15793</v>
      </c>
      <c r="O21" s="48">
        <v>5</v>
      </c>
      <c r="P21" s="48">
        <v>4540</v>
      </c>
      <c r="Q21" s="48">
        <v>18</v>
      </c>
      <c r="R21" s="49">
        <v>14602</v>
      </c>
    </row>
    <row r="22" spans="1:18" s="28" customFormat="1" ht="24.75" customHeight="1">
      <c r="A22" s="93">
        <v>3</v>
      </c>
      <c r="B22" s="52">
        <v>363</v>
      </c>
      <c r="C22" s="52">
        <v>86507</v>
      </c>
      <c r="D22" s="52">
        <v>268</v>
      </c>
      <c r="E22" s="52">
        <v>53950</v>
      </c>
      <c r="F22" s="52">
        <v>86</v>
      </c>
      <c r="G22" s="52">
        <v>28298</v>
      </c>
      <c r="H22" s="52">
        <v>9</v>
      </c>
      <c r="I22" s="53">
        <v>4259</v>
      </c>
      <c r="J22" s="93">
        <v>3</v>
      </c>
      <c r="K22" s="52">
        <v>49</v>
      </c>
      <c r="L22" s="52">
        <v>40309</v>
      </c>
      <c r="M22" s="52">
        <v>21</v>
      </c>
      <c r="N22" s="52">
        <v>16606</v>
      </c>
      <c r="O22" s="52">
        <v>6</v>
      </c>
      <c r="P22" s="52">
        <v>5890</v>
      </c>
      <c r="Q22" s="52">
        <v>21</v>
      </c>
      <c r="R22" s="53">
        <v>17812</v>
      </c>
    </row>
    <row r="23" spans="1:18" s="28" customFormat="1" ht="24.75" customHeight="1">
      <c r="A23" s="112" t="s">
        <v>10</v>
      </c>
      <c r="B23" s="112"/>
      <c r="C23" s="29"/>
      <c r="D23" s="29"/>
      <c r="E23" s="29"/>
      <c r="F23" s="29"/>
      <c r="G23" s="29"/>
      <c r="H23" s="29"/>
      <c r="I23" s="29"/>
      <c r="J23" s="101"/>
      <c r="K23" s="101"/>
      <c r="L23" s="29"/>
      <c r="M23" s="29"/>
      <c r="N23" s="29"/>
      <c r="O23" s="29"/>
      <c r="P23" s="29"/>
      <c r="Q23" s="29"/>
      <c r="R23" s="29"/>
    </row>
  </sheetData>
  <mergeCells count="22">
    <mergeCell ref="A23:B23"/>
    <mergeCell ref="D4:E4"/>
    <mergeCell ref="F4:G4"/>
    <mergeCell ref="H4:I4"/>
    <mergeCell ref="A4:A5"/>
    <mergeCell ref="B4:B5"/>
    <mergeCell ref="C4:C5"/>
    <mergeCell ref="M4:N4"/>
    <mergeCell ref="O4:P4"/>
    <mergeCell ref="Q4:R4"/>
    <mergeCell ref="A3:B3"/>
    <mergeCell ref="H3:I3"/>
    <mergeCell ref="J23:K23"/>
    <mergeCell ref="A1:I1"/>
    <mergeCell ref="J1:R1"/>
    <mergeCell ref="A2:B2"/>
    <mergeCell ref="J2:K2"/>
    <mergeCell ref="J3:K3"/>
    <mergeCell ref="Q3:R3"/>
    <mergeCell ref="J4:J5"/>
    <mergeCell ref="K4:K5"/>
    <mergeCell ref="L4:L5"/>
  </mergeCells>
  <printOptions/>
  <pageMargins left="0.79" right="0.8" top="0.7874015748031497" bottom="0.79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:I1"/>
    </sheetView>
  </sheetViews>
  <sheetFormatPr defaultColWidth="9.00390625" defaultRowHeight="13.5"/>
  <cols>
    <col min="1" max="1" width="4.375" style="5" customWidth="1"/>
    <col min="2" max="3" width="9.00390625" style="5" customWidth="1"/>
    <col min="4" max="4" width="13.125" style="5" customWidth="1"/>
    <col min="5" max="5" width="3.50390625" style="5" customWidth="1"/>
    <col min="6" max="9" width="12.00390625" style="5" customWidth="1"/>
    <col min="10" max="10" width="4.375" style="5" customWidth="1"/>
    <col min="11" max="12" width="9.00390625" style="5" customWidth="1"/>
    <col min="13" max="13" width="10.75390625" style="5" customWidth="1"/>
    <col min="14" max="14" width="6.00390625" style="5" bestFit="1" customWidth="1"/>
    <col min="15" max="17" width="12.00390625" style="5" customWidth="1"/>
    <col min="18" max="18" width="12.75390625" style="9" customWidth="1"/>
    <col min="19" max="16384" width="9.00390625" style="5" customWidth="1"/>
  </cols>
  <sheetData>
    <row r="1" spans="1:18" s="2" customFormat="1" ht="27" customHeight="1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2" t="s">
        <v>29</v>
      </c>
      <c r="R1" s="3"/>
    </row>
    <row r="2" spans="1:18" s="4" customFormat="1" ht="27" customHeight="1">
      <c r="A2" s="73" t="s">
        <v>30</v>
      </c>
      <c r="B2" s="73"/>
      <c r="C2" s="73"/>
      <c r="D2" s="73"/>
      <c r="E2" s="73"/>
      <c r="F2" s="73"/>
      <c r="G2" s="73"/>
      <c r="H2" s="73"/>
      <c r="I2" s="74"/>
      <c r="J2" s="73"/>
      <c r="K2" s="73"/>
      <c r="L2" s="73"/>
      <c r="M2" s="73"/>
      <c r="N2" s="73"/>
      <c r="O2" s="73"/>
      <c r="P2" s="73"/>
      <c r="Q2" s="73"/>
      <c r="R2" s="75"/>
    </row>
    <row r="3" spans="1:18" ht="28.5" customHeight="1">
      <c r="A3" s="114" t="s">
        <v>31</v>
      </c>
      <c r="B3" s="114"/>
      <c r="C3" s="115"/>
      <c r="D3" s="96" t="s">
        <v>32</v>
      </c>
      <c r="E3" s="115"/>
      <c r="F3" s="69" t="s">
        <v>19</v>
      </c>
      <c r="G3" s="70" t="s">
        <v>20</v>
      </c>
      <c r="H3" s="70" t="s">
        <v>24</v>
      </c>
      <c r="I3" s="71" t="s">
        <v>119</v>
      </c>
      <c r="J3" s="114" t="s">
        <v>31</v>
      </c>
      <c r="K3" s="114"/>
      <c r="L3" s="115"/>
      <c r="M3" s="96" t="s">
        <v>32</v>
      </c>
      <c r="N3" s="115"/>
      <c r="O3" s="69" t="s">
        <v>19</v>
      </c>
      <c r="P3" s="70" t="s">
        <v>20</v>
      </c>
      <c r="Q3" s="70" t="s">
        <v>24</v>
      </c>
      <c r="R3" s="72" t="s">
        <v>119</v>
      </c>
    </row>
    <row r="4" spans="1:18" ht="16.5" customHeight="1">
      <c r="A4" s="116" t="s">
        <v>33</v>
      </c>
      <c r="B4" s="116"/>
      <c r="C4" s="81"/>
      <c r="D4" s="23"/>
      <c r="E4" s="24"/>
      <c r="F4" s="8"/>
      <c r="G4" s="8"/>
      <c r="H4" s="55"/>
      <c r="I4" s="56"/>
      <c r="J4" s="116" t="s">
        <v>34</v>
      </c>
      <c r="K4" s="116"/>
      <c r="L4" s="81"/>
      <c r="M4" s="6"/>
      <c r="N4" s="7"/>
      <c r="O4" s="8"/>
      <c r="P4" s="8"/>
      <c r="Q4" s="61"/>
      <c r="R4" s="62"/>
    </row>
    <row r="5" spans="1:18" ht="16.5" customHeight="1">
      <c r="A5" s="79"/>
      <c r="B5" s="94" t="s">
        <v>35</v>
      </c>
      <c r="C5" s="95"/>
      <c r="D5" s="8" t="s">
        <v>14</v>
      </c>
      <c r="E5" s="10"/>
      <c r="F5" s="8"/>
      <c r="G5" s="8"/>
      <c r="H5" s="55"/>
      <c r="I5" s="55"/>
      <c r="J5" s="79"/>
      <c r="K5" s="94" t="s">
        <v>36</v>
      </c>
      <c r="L5" s="95"/>
      <c r="M5" s="11" t="s">
        <v>37</v>
      </c>
      <c r="N5" s="10" t="s">
        <v>38</v>
      </c>
      <c r="O5" s="57">
        <v>3049</v>
      </c>
      <c r="P5" s="57">
        <v>3579</v>
      </c>
      <c r="Q5" s="63">
        <v>3685</v>
      </c>
      <c r="R5" s="62">
        <v>3685</v>
      </c>
    </row>
    <row r="6" spans="1:18" ht="16.5" customHeight="1">
      <c r="A6" s="79"/>
      <c r="B6" s="94"/>
      <c r="C6" s="95"/>
      <c r="D6" s="12" t="s">
        <v>39</v>
      </c>
      <c r="E6" s="13" t="s">
        <v>40</v>
      </c>
      <c r="F6" s="57">
        <v>4260</v>
      </c>
      <c r="G6" s="57">
        <v>4872</v>
      </c>
      <c r="H6" s="57">
        <v>4534</v>
      </c>
      <c r="I6" s="58">
        <v>4334</v>
      </c>
      <c r="J6" s="79"/>
      <c r="K6" s="94" t="s">
        <v>41</v>
      </c>
      <c r="L6" s="95"/>
      <c r="M6" s="8">
        <v>1</v>
      </c>
      <c r="N6" s="10" t="s">
        <v>42</v>
      </c>
      <c r="O6" s="57">
        <v>6950</v>
      </c>
      <c r="P6" s="57">
        <v>6950</v>
      </c>
      <c r="Q6" s="63">
        <v>6950</v>
      </c>
      <c r="R6" s="62">
        <v>6950</v>
      </c>
    </row>
    <row r="7" spans="1:18" ht="16.5" customHeight="1">
      <c r="A7" s="79"/>
      <c r="B7" s="94" t="s">
        <v>43</v>
      </c>
      <c r="C7" s="95"/>
      <c r="D7" s="8">
        <v>1</v>
      </c>
      <c r="E7" s="10" t="s">
        <v>15</v>
      </c>
      <c r="F7" s="57">
        <v>415</v>
      </c>
      <c r="G7" s="57">
        <v>415</v>
      </c>
      <c r="H7" s="57">
        <v>430</v>
      </c>
      <c r="I7" s="58">
        <v>444</v>
      </c>
      <c r="J7" s="79"/>
      <c r="K7" s="94" t="s">
        <v>44</v>
      </c>
      <c r="L7" s="95"/>
      <c r="M7" s="8">
        <v>1</v>
      </c>
      <c r="N7" s="10" t="s">
        <v>45</v>
      </c>
      <c r="O7" s="57">
        <v>20000</v>
      </c>
      <c r="P7" s="57">
        <v>18000</v>
      </c>
      <c r="Q7" s="63">
        <v>18000</v>
      </c>
      <c r="R7" s="62">
        <v>18000</v>
      </c>
    </row>
    <row r="8" spans="1:18" ht="16.5" customHeight="1">
      <c r="A8" s="79"/>
      <c r="B8" s="94" t="s">
        <v>46</v>
      </c>
      <c r="C8" s="95"/>
      <c r="D8" s="11" t="s">
        <v>47</v>
      </c>
      <c r="E8" s="10" t="s">
        <v>48</v>
      </c>
      <c r="F8" s="57">
        <v>103</v>
      </c>
      <c r="G8" s="57">
        <v>102</v>
      </c>
      <c r="H8" s="57">
        <v>102</v>
      </c>
      <c r="I8" s="58">
        <v>102</v>
      </c>
      <c r="J8" s="79"/>
      <c r="K8" s="79"/>
      <c r="L8" s="80"/>
      <c r="M8" s="8"/>
      <c r="N8" s="10"/>
      <c r="O8" s="57"/>
      <c r="P8" s="57"/>
      <c r="Q8" s="63"/>
      <c r="R8" s="62"/>
    </row>
    <row r="9" spans="1:18" ht="16.5" customHeight="1">
      <c r="A9" s="79"/>
      <c r="B9" s="94" t="s">
        <v>49</v>
      </c>
      <c r="C9" s="95"/>
      <c r="D9" s="8">
        <v>1</v>
      </c>
      <c r="E9" s="10" t="s">
        <v>139</v>
      </c>
      <c r="F9" s="57">
        <v>158</v>
      </c>
      <c r="G9" s="57">
        <v>162</v>
      </c>
      <c r="H9" s="57">
        <v>166</v>
      </c>
      <c r="I9" s="58">
        <v>158</v>
      </c>
      <c r="J9" s="119" t="s">
        <v>50</v>
      </c>
      <c r="K9" s="119"/>
      <c r="L9" s="80"/>
      <c r="M9" s="8"/>
      <c r="N9" s="10"/>
      <c r="O9" s="57"/>
      <c r="P9" s="57"/>
      <c r="Q9" s="63"/>
      <c r="R9" s="62"/>
    </row>
    <row r="10" spans="1:18" ht="16.5" customHeight="1">
      <c r="A10" s="79"/>
      <c r="B10" s="94" t="s">
        <v>51</v>
      </c>
      <c r="C10" s="95"/>
      <c r="D10" s="8">
        <v>100</v>
      </c>
      <c r="E10" s="10" t="s">
        <v>48</v>
      </c>
      <c r="F10" s="57">
        <v>172</v>
      </c>
      <c r="G10" s="57">
        <v>178</v>
      </c>
      <c r="H10" s="57">
        <v>161</v>
      </c>
      <c r="I10" s="58">
        <v>183</v>
      </c>
      <c r="J10" s="79"/>
      <c r="K10" s="94" t="s">
        <v>52</v>
      </c>
      <c r="L10" s="95"/>
      <c r="M10" s="8">
        <v>18</v>
      </c>
      <c r="N10" s="10" t="s">
        <v>53</v>
      </c>
      <c r="O10" s="57">
        <v>977</v>
      </c>
      <c r="P10" s="57">
        <v>967</v>
      </c>
      <c r="Q10" s="63">
        <v>1157</v>
      </c>
      <c r="R10" s="62">
        <v>1400</v>
      </c>
    </row>
    <row r="11" spans="1:18" ht="16.5" customHeight="1">
      <c r="A11" s="79"/>
      <c r="B11" s="94" t="s">
        <v>143</v>
      </c>
      <c r="C11" s="95"/>
      <c r="D11" s="8">
        <v>100</v>
      </c>
      <c r="E11" s="10" t="s">
        <v>48</v>
      </c>
      <c r="F11" s="57">
        <v>86</v>
      </c>
      <c r="G11" s="57">
        <v>147</v>
      </c>
      <c r="H11" s="57">
        <v>133</v>
      </c>
      <c r="I11" s="58">
        <v>92</v>
      </c>
      <c r="J11" s="79"/>
      <c r="K11" s="94" t="s">
        <v>54</v>
      </c>
      <c r="L11" s="95"/>
      <c r="M11" s="8">
        <v>10</v>
      </c>
      <c r="N11" s="10" t="s">
        <v>55</v>
      </c>
      <c r="O11" s="57">
        <v>5693</v>
      </c>
      <c r="P11" s="57">
        <v>5693</v>
      </c>
      <c r="Q11" s="63">
        <v>5693</v>
      </c>
      <c r="R11" s="62">
        <v>5757</v>
      </c>
    </row>
    <row r="12" spans="1:18" ht="16.5" customHeight="1">
      <c r="A12" s="79"/>
      <c r="B12" s="94" t="s">
        <v>144</v>
      </c>
      <c r="C12" s="95"/>
      <c r="D12" s="8">
        <v>100</v>
      </c>
      <c r="E12" s="10" t="s">
        <v>48</v>
      </c>
      <c r="F12" s="57">
        <v>78</v>
      </c>
      <c r="G12" s="57">
        <v>82</v>
      </c>
      <c r="H12" s="57">
        <v>77</v>
      </c>
      <c r="I12" s="58">
        <v>67</v>
      </c>
      <c r="J12" s="79"/>
      <c r="K12" s="79"/>
      <c r="L12" s="80"/>
      <c r="M12" s="8"/>
      <c r="N12" s="10"/>
      <c r="O12" s="57"/>
      <c r="P12" s="57"/>
      <c r="Q12" s="63"/>
      <c r="R12" s="62"/>
    </row>
    <row r="13" spans="1:18" ht="16.5" customHeight="1">
      <c r="A13" s="79"/>
      <c r="B13" s="94" t="s">
        <v>145</v>
      </c>
      <c r="C13" s="95"/>
      <c r="D13" s="8">
        <v>100</v>
      </c>
      <c r="E13" s="10" t="s">
        <v>48</v>
      </c>
      <c r="F13" s="57">
        <v>325</v>
      </c>
      <c r="G13" s="57">
        <v>332</v>
      </c>
      <c r="H13" s="57">
        <v>349</v>
      </c>
      <c r="I13" s="58">
        <v>359</v>
      </c>
      <c r="J13" s="119" t="s">
        <v>56</v>
      </c>
      <c r="K13" s="119"/>
      <c r="L13" s="80"/>
      <c r="M13" s="8"/>
      <c r="N13" s="10"/>
      <c r="O13" s="57"/>
      <c r="P13" s="57"/>
      <c r="Q13" s="63"/>
      <c r="R13" s="62"/>
    </row>
    <row r="14" spans="1:18" ht="16.5" customHeight="1">
      <c r="A14" s="79"/>
      <c r="B14" s="94" t="s">
        <v>57</v>
      </c>
      <c r="C14" s="95"/>
      <c r="D14" s="8">
        <v>100</v>
      </c>
      <c r="E14" s="10" t="s">
        <v>48</v>
      </c>
      <c r="F14" s="57">
        <v>104</v>
      </c>
      <c r="G14" s="57">
        <v>92</v>
      </c>
      <c r="H14" s="57">
        <v>89</v>
      </c>
      <c r="I14" s="58">
        <v>89</v>
      </c>
      <c r="J14" s="79"/>
      <c r="K14" s="94" t="s">
        <v>22</v>
      </c>
      <c r="L14" s="95"/>
      <c r="M14" s="8">
        <v>1</v>
      </c>
      <c r="N14" s="10" t="s">
        <v>58</v>
      </c>
      <c r="O14" s="57">
        <v>19390</v>
      </c>
      <c r="P14" s="57">
        <v>20335</v>
      </c>
      <c r="Q14" s="63">
        <v>16430</v>
      </c>
      <c r="R14" s="62">
        <v>14700</v>
      </c>
    </row>
    <row r="15" spans="1:18" ht="16.5" customHeight="1">
      <c r="A15" s="79"/>
      <c r="B15" s="94" t="s">
        <v>59</v>
      </c>
      <c r="C15" s="95"/>
      <c r="D15" s="8">
        <v>100</v>
      </c>
      <c r="E15" s="10" t="s">
        <v>48</v>
      </c>
      <c r="F15" s="57">
        <v>209</v>
      </c>
      <c r="G15" s="57">
        <v>238</v>
      </c>
      <c r="H15" s="57">
        <v>208</v>
      </c>
      <c r="I15" s="58">
        <v>216</v>
      </c>
      <c r="J15" s="79"/>
      <c r="K15" s="94" t="s">
        <v>60</v>
      </c>
      <c r="L15" s="95"/>
      <c r="M15" s="8">
        <v>1</v>
      </c>
      <c r="N15" s="10" t="s">
        <v>58</v>
      </c>
      <c r="O15" s="57">
        <v>163660</v>
      </c>
      <c r="P15" s="57">
        <v>160160</v>
      </c>
      <c r="Q15" s="63">
        <v>147967</v>
      </c>
      <c r="R15" s="62">
        <v>152450</v>
      </c>
    </row>
    <row r="16" spans="1:18" ht="16.5" customHeight="1">
      <c r="A16" s="79"/>
      <c r="B16" s="94" t="s">
        <v>61</v>
      </c>
      <c r="C16" s="95"/>
      <c r="D16" s="8">
        <v>100</v>
      </c>
      <c r="E16" s="10" t="s">
        <v>48</v>
      </c>
      <c r="F16" s="57">
        <v>358</v>
      </c>
      <c r="G16" s="57">
        <v>471</v>
      </c>
      <c r="H16" s="57">
        <v>583</v>
      </c>
      <c r="I16" s="58">
        <v>486</v>
      </c>
      <c r="J16" s="79"/>
      <c r="K16" s="94" t="s">
        <v>112</v>
      </c>
      <c r="L16" s="95"/>
      <c r="M16" s="11">
        <v>1</v>
      </c>
      <c r="N16" s="10" t="s">
        <v>58</v>
      </c>
      <c r="O16" s="64"/>
      <c r="P16" s="64"/>
      <c r="Q16" s="65">
        <v>18480</v>
      </c>
      <c r="R16" s="62">
        <v>162000</v>
      </c>
    </row>
    <row r="17" spans="1:18" ht="16.5" customHeight="1">
      <c r="A17" s="79"/>
      <c r="B17" s="94" t="s">
        <v>62</v>
      </c>
      <c r="C17" s="95"/>
      <c r="D17" s="8">
        <v>100</v>
      </c>
      <c r="E17" s="10" t="s">
        <v>48</v>
      </c>
      <c r="F17" s="57">
        <v>221</v>
      </c>
      <c r="G17" s="57">
        <v>249</v>
      </c>
      <c r="H17" s="57">
        <v>218</v>
      </c>
      <c r="I17" s="58">
        <v>225</v>
      </c>
      <c r="J17" s="79"/>
      <c r="K17" s="94" t="s">
        <v>160</v>
      </c>
      <c r="L17" s="95"/>
      <c r="M17" s="8">
        <v>1</v>
      </c>
      <c r="N17" s="10" t="s">
        <v>58</v>
      </c>
      <c r="O17" s="64"/>
      <c r="P17" s="64"/>
      <c r="Q17" s="65">
        <v>84433</v>
      </c>
      <c r="R17" s="62">
        <v>69533</v>
      </c>
    </row>
    <row r="18" spans="1:18" ht="16.5" customHeight="1">
      <c r="A18" s="79"/>
      <c r="B18" s="94" t="s">
        <v>63</v>
      </c>
      <c r="C18" s="95"/>
      <c r="D18" s="8">
        <v>100</v>
      </c>
      <c r="E18" s="10" t="s">
        <v>48</v>
      </c>
      <c r="F18" s="57">
        <v>109</v>
      </c>
      <c r="G18" s="57">
        <v>95</v>
      </c>
      <c r="H18" s="57">
        <v>92</v>
      </c>
      <c r="I18" s="58">
        <v>105</v>
      </c>
      <c r="J18" s="79"/>
      <c r="K18" s="79"/>
      <c r="L18" s="80"/>
      <c r="M18" s="8"/>
      <c r="N18" s="10"/>
      <c r="O18" s="57"/>
      <c r="P18" s="57"/>
      <c r="Q18" s="63"/>
      <c r="R18" s="62"/>
    </row>
    <row r="19" spans="1:18" ht="16.5" customHeight="1">
      <c r="A19" s="79"/>
      <c r="B19" s="94" t="s">
        <v>64</v>
      </c>
      <c r="C19" s="95"/>
      <c r="D19" s="8">
        <v>100</v>
      </c>
      <c r="E19" s="10" t="s">
        <v>48</v>
      </c>
      <c r="F19" s="57">
        <v>329</v>
      </c>
      <c r="G19" s="57">
        <v>329</v>
      </c>
      <c r="H19" s="57">
        <v>329</v>
      </c>
      <c r="I19" s="58">
        <v>287</v>
      </c>
      <c r="J19" s="119" t="s">
        <v>65</v>
      </c>
      <c r="K19" s="119"/>
      <c r="L19" s="80"/>
      <c r="M19" s="8"/>
      <c r="N19" s="10"/>
      <c r="O19" s="57"/>
      <c r="P19" s="57"/>
      <c r="Q19" s="63"/>
      <c r="R19" s="62"/>
    </row>
    <row r="20" spans="1:18" ht="16.5" customHeight="1">
      <c r="A20" s="79"/>
      <c r="B20" s="94" t="s">
        <v>66</v>
      </c>
      <c r="C20" s="95"/>
      <c r="D20" s="11" t="s">
        <v>67</v>
      </c>
      <c r="E20" s="10" t="s">
        <v>68</v>
      </c>
      <c r="F20" s="57">
        <v>97</v>
      </c>
      <c r="G20" s="57">
        <v>97</v>
      </c>
      <c r="H20" s="57">
        <v>97</v>
      </c>
      <c r="I20" s="58">
        <v>97</v>
      </c>
      <c r="J20" s="79"/>
      <c r="K20" s="94" t="s">
        <v>69</v>
      </c>
      <c r="L20" s="95"/>
      <c r="M20" s="8">
        <v>1</v>
      </c>
      <c r="N20" s="10" t="s">
        <v>42</v>
      </c>
      <c r="O20" s="57">
        <v>4095</v>
      </c>
      <c r="P20" s="57">
        <v>3752</v>
      </c>
      <c r="Q20" s="63">
        <v>3687</v>
      </c>
      <c r="R20" s="62">
        <v>4030</v>
      </c>
    </row>
    <row r="21" spans="1:18" ht="16.5" customHeight="1">
      <c r="A21" s="79"/>
      <c r="B21" s="94" t="s">
        <v>146</v>
      </c>
      <c r="C21" s="95"/>
      <c r="D21" s="11" t="s">
        <v>70</v>
      </c>
      <c r="E21" s="10" t="s">
        <v>71</v>
      </c>
      <c r="F21" s="57">
        <v>313</v>
      </c>
      <c r="G21" s="57">
        <v>312</v>
      </c>
      <c r="H21" s="57">
        <v>315</v>
      </c>
      <c r="I21" s="58">
        <v>298</v>
      </c>
      <c r="J21" s="79"/>
      <c r="K21" s="94" t="s">
        <v>72</v>
      </c>
      <c r="L21" s="95"/>
      <c r="M21" s="8">
        <v>1</v>
      </c>
      <c r="N21" s="10" t="s">
        <v>73</v>
      </c>
      <c r="O21" s="57">
        <v>4795</v>
      </c>
      <c r="P21" s="57">
        <v>4452</v>
      </c>
      <c r="Q21" s="63">
        <v>4673</v>
      </c>
      <c r="R21" s="62">
        <v>5362</v>
      </c>
    </row>
    <row r="22" spans="1:18" ht="16.5" customHeight="1">
      <c r="A22" s="79"/>
      <c r="B22" s="94" t="s">
        <v>74</v>
      </c>
      <c r="C22" s="95"/>
      <c r="D22" s="11" t="s">
        <v>21</v>
      </c>
      <c r="E22" s="10"/>
      <c r="F22" s="57">
        <v>197</v>
      </c>
      <c r="G22" s="57">
        <v>165</v>
      </c>
      <c r="H22" s="57">
        <v>238</v>
      </c>
      <c r="I22" s="58">
        <v>168</v>
      </c>
      <c r="J22" s="79"/>
      <c r="K22" s="94" t="s">
        <v>75</v>
      </c>
      <c r="L22" s="95"/>
      <c r="M22" s="8">
        <v>1</v>
      </c>
      <c r="N22" s="10" t="s">
        <v>73</v>
      </c>
      <c r="O22" s="64" t="s">
        <v>25</v>
      </c>
      <c r="P22" s="64">
        <v>6318</v>
      </c>
      <c r="Q22" s="65">
        <v>5165</v>
      </c>
      <c r="R22" s="62">
        <v>5597</v>
      </c>
    </row>
    <row r="23" spans="1:18" ht="16.5" customHeight="1">
      <c r="A23" s="79"/>
      <c r="B23" s="94" t="s">
        <v>147</v>
      </c>
      <c r="C23" s="95"/>
      <c r="D23" s="8">
        <v>1</v>
      </c>
      <c r="E23" s="10" t="s">
        <v>140</v>
      </c>
      <c r="F23" s="57">
        <v>184</v>
      </c>
      <c r="G23" s="57">
        <v>59</v>
      </c>
      <c r="H23" s="57">
        <v>159</v>
      </c>
      <c r="I23" s="58">
        <v>112</v>
      </c>
      <c r="J23" s="79"/>
      <c r="K23" s="94" t="s">
        <v>76</v>
      </c>
      <c r="L23" s="95"/>
      <c r="M23" s="8">
        <v>1</v>
      </c>
      <c r="N23" s="10" t="s">
        <v>77</v>
      </c>
      <c r="O23" s="57">
        <v>9604</v>
      </c>
      <c r="P23" s="57">
        <v>9590</v>
      </c>
      <c r="Q23" s="63">
        <v>9127</v>
      </c>
      <c r="R23" s="62">
        <v>5440</v>
      </c>
    </row>
    <row r="24" spans="1:18" ht="16.5" customHeight="1">
      <c r="A24" s="79"/>
      <c r="B24" s="94" t="s">
        <v>148</v>
      </c>
      <c r="C24" s="95"/>
      <c r="D24" s="8">
        <v>1</v>
      </c>
      <c r="E24" s="10" t="s">
        <v>140</v>
      </c>
      <c r="F24" s="57">
        <v>266</v>
      </c>
      <c r="G24" s="57">
        <v>278</v>
      </c>
      <c r="H24" s="57">
        <v>242</v>
      </c>
      <c r="I24" s="58">
        <v>245</v>
      </c>
      <c r="J24" s="79"/>
      <c r="K24" s="94" t="s">
        <v>78</v>
      </c>
      <c r="L24" s="95"/>
      <c r="M24" s="8">
        <v>1</v>
      </c>
      <c r="N24" s="10" t="s">
        <v>77</v>
      </c>
      <c r="O24" s="57">
        <v>9590</v>
      </c>
      <c r="P24" s="57">
        <v>9240</v>
      </c>
      <c r="Q24" s="63">
        <v>9240</v>
      </c>
      <c r="R24" s="62">
        <v>10290</v>
      </c>
    </row>
    <row r="25" spans="1:18" ht="16.5" customHeight="1">
      <c r="A25" s="79"/>
      <c r="B25" s="94" t="s">
        <v>149</v>
      </c>
      <c r="C25" s="95"/>
      <c r="D25" s="8">
        <v>1</v>
      </c>
      <c r="E25" s="10" t="s">
        <v>140</v>
      </c>
      <c r="F25" s="57">
        <v>195</v>
      </c>
      <c r="G25" s="57">
        <v>201</v>
      </c>
      <c r="H25" s="57">
        <v>222</v>
      </c>
      <c r="I25" s="58">
        <v>222</v>
      </c>
      <c r="J25" s="79"/>
      <c r="K25" s="94" t="s">
        <v>79</v>
      </c>
      <c r="L25" s="95"/>
      <c r="M25" s="8">
        <v>1</v>
      </c>
      <c r="N25" s="10" t="s">
        <v>42</v>
      </c>
      <c r="O25" s="57">
        <v>250</v>
      </c>
      <c r="P25" s="57">
        <v>200</v>
      </c>
      <c r="Q25" s="63">
        <v>200</v>
      </c>
      <c r="R25" s="62">
        <v>200</v>
      </c>
    </row>
    <row r="26" spans="1:18" ht="16.5" customHeight="1">
      <c r="A26" s="79"/>
      <c r="B26" s="94" t="s">
        <v>150</v>
      </c>
      <c r="C26" s="95"/>
      <c r="D26" s="8">
        <v>1</v>
      </c>
      <c r="E26" s="10" t="s">
        <v>140</v>
      </c>
      <c r="F26" s="57">
        <v>127</v>
      </c>
      <c r="G26" s="57">
        <v>66</v>
      </c>
      <c r="H26" s="57">
        <v>68</v>
      </c>
      <c r="I26" s="58">
        <v>74</v>
      </c>
      <c r="J26" s="79"/>
      <c r="K26" s="79"/>
      <c r="L26" s="80"/>
      <c r="M26" s="8"/>
      <c r="N26" s="10"/>
      <c r="O26" s="57"/>
      <c r="P26" s="57"/>
      <c r="Q26" s="63"/>
      <c r="R26" s="62"/>
    </row>
    <row r="27" spans="1:18" ht="16.5" customHeight="1">
      <c r="A27" s="79"/>
      <c r="B27" s="94" t="s">
        <v>151</v>
      </c>
      <c r="C27" s="95"/>
      <c r="D27" s="8">
        <v>1</v>
      </c>
      <c r="E27" s="10" t="s">
        <v>140</v>
      </c>
      <c r="F27" s="57">
        <v>141</v>
      </c>
      <c r="G27" s="57">
        <v>146</v>
      </c>
      <c r="H27" s="57">
        <v>159</v>
      </c>
      <c r="I27" s="58">
        <v>179</v>
      </c>
      <c r="J27" s="119" t="s">
        <v>81</v>
      </c>
      <c r="K27" s="119"/>
      <c r="L27" s="80"/>
      <c r="M27" s="8"/>
      <c r="N27" s="10"/>
      <c r="O27" s="57"/>
      <c r="P27" s="57"/>
      <c r="Q27" s="63"/>
      <c r="R27" s="62"/>
    </row>
    <row r="28" spans="1:18" ht="16.5" customHeight="1">
      <c r="A28" s="79"/>
      <c r="B28" s="94" t="s">
        <v>152</v>
      </c>
      <c r="C28" s="95"/>
      <c r="D28" s="8">
        <v>1</v>
      </c>
      <c r="E28" s="10" t="s">
        <v>140</v>
      </c>
      <c r="F28" s="57">
        <v>492</v>
      </c>
      <c r="G28" s="57">
        <v>496</v>
      </c>
      <c r="H28" s="57">
        <v>468</v>
      </c>
      <c r="I28" s="58">
        <v>497</v>
      </c>
      <c r="J28" s="79"/>
      <c r="K28" s="94" t="s">
        <v>82</v>
      </c>
      <c r="L28" s="95"/>
      <c r="M28" s="8">
        <v>60</v>
      </c>
      <c r="N28" s="10" t="s">
        <v>83</v>
      </c>
      <c r="O28" s="57">
        <v>1456</v>
      </c>
      <c r="P28" s="57">
        <v>1456</v>
      </c>
      <c r="Q28" s="63">
        <v>1673</v>
      </c>
      <c r="R28" s="62">
        <v>1561</v>
      </c>
    </row>
    <row r="29" spans="1:18" ht="16.5" customHeight="1">
      <c r="A29" s="79"/>
      <c r="B29" s="94" t="s">
        <v>153</v>
      </c>
      <c r="C29" s="95"/>
      <c r="D29" s="8">
        <v>1</v>
      </c>
      <c r="E29" s="10" t="s">
        <v>140</v>
      </c>
      <c r="F29" s="57">
        <v>448</v>
      </c>
      <c r="G29" s="57">
        <v>407</v>
      </c>
      <c r="H29" s="57">
        <v>717</v>
      </c>
      <c r="I29" s="58">
        <v>629</v>
      </c>
      <c r="J29" s="79"/>
      <c r="K29" s="79"/>
      <c r="L29" s="80"/>
      <c r="M29" s="8"/>
      <c r="N29" s="10"/>
      <c r="O29" s="57"/>
      <c r="P29" s="57"/>
      <c r="Q29" s="63"/>
      <c r="R29" s="62"/>
    </row>
    <row r="30" spans="1:18" ht="16.5" customHeight="1">
      <c r="A30" s="82"/>
      <c r="B30" s="94" t="s">
        <v>154</v>
      </c>
      <c r="C30" s="95"/>
      <c r="D30" s="8">
        <v>100</v>
      </c>
      <c r="E30" s="10" t="s">
        <v>141</v>
      </c>
      <c r="F30" s="57">
        <v>72</v>
      </c>
      <c r="G30" s="57">
        <v>55</v>
      </c>
      <c r="H30" s="57">
        <v>82</v>
      </c>
      <c r="I30" s="58">
        <v>64</v>
      </c>
      <c r="J30" s="119" t="s">
        <v>84</v>
      </c>
      <c r="K30" s="119"/>
      <c r="L30" s="80"/>
      <c r="M30" s="8"/>
      <c r="N30" s="10"/>
      <c r="O30" s="57"/>
      <c r="P30" s="57"/>
      <c r="Q30" s="63"/>
      <c r="R30" s="62"/>
    </row>
    <row r="31" spans="1:18" ht="16.5" customHeight="1">
      <c r="A31" s="82"/>
      <c r="B31" s="94" t="s">
        <v>155</v>
      </c>
      <c r="C31" s="95"/>
      <c r="D31" s="8">
        <v>10</v>
      </c>
      <c r="E31" s="10" t="s">
        <v>42</v>
      </c>
      <c r="F31" s="57">
        <v>312</v>
      </c>
      <c r="G31" s="57">
        <v>312</v>
      </c>
      <c r="H31" s="57">
        <v>312</v>
      </c>
      <c r="I31" s="58">
        <v>312</v>
      </c>
      <c r="J31" s="79"/>
      <c r="K31" s="94" t="s">
        <v>85</v>
      </c>
      <c r="L31" s="95"/>
      <c r="M31" s="8">
        <v>1</v>
      </c>
      <c r="N31" s="10" t="s">
        <v>86</v>
      </c>
      <c r="O31" s="57">
        <v>101</v>
      </c>
      <c r="P31" s="57">
        <v>101</v>
      </c>
      <c r="Q31" s="63">
        <v>114</v>
      </c>
      <c r="R31" s="62">
        <v>122</v>
      </c>
    </row>
    <row r="32" spans="1:18" ht="16.5" customHeight="1">
      <c r="A32" s="82"/>
      <c r="B32" s="94" t="s">
        <v>87</v>
      </c>
      <c r="C32" s="95"/>
      <c r="D32" s="8">
        <v>100</v>
      </c>
      <c r="E32" s="10" t="s">
        <v>142</v>
      </c>
      <c r="F32" s="57">
        <v>20</v>
      </c>
      <c r="G32" s="57">
        <v>22</v>
      </c>
      <c r="H32" s="57">
        <v>21</v>
      </c>
      <c r="I32" s="58">
        <v>21</v>
      </c>
      <c r="J32" s="79"/>
      <c r="K32" s="79"/>
      <c r="L32" s="80"/>
      <c r="M32" s="8"/>
      <c r="N32" s="10"/>
      <c r="O32" s="57"/>
      <c r="P32" s="57"/>
      <c r="Q32" s="63"/>
      <c r="R32" s="62"/>
    </row>
    <row r="33" spans="1:18" ht="16.5" customHeight="1">
      <c r="A33" s="82"/>
      <c r="B33" s="94" t="s">
        <v>88</v>
      </c>
      <c r="C33" s="95"/>
      <c r="D33" s="8">
        <v>100</v>
      </c>
      <c r="E33" s="10" t="s">
        <v>142</v>
      </c>
      <c r="F33" s="57">
        <v>115</v>
      </c>
      <c r="G33" s="57">
        <v>112</v>
      </c>
      <c r="H33" s="57">
        <v>105</v>
      </c>
      <c r="I33" s="58">
        <v>105</v>
      </c>
      <c r="J33" s="119" t="s">
        <v>89</v>
      </c>
      <c r="K33" s="119"/>
      <c r="L33" s="80"/>
      <c r="M33" s="8"/>
      <c r="N33" s="10"/>
      <c r="O33" s="57"/>
      <c r="P33" s="57"/>
      <c r="Q33" s="63"/>
      <c r="R33" s="62"/>
    </row>
    <row r="34" spans="1:18" ht="16.5" customHeight="1">
      <c r="A34" s="82"/>
      <c r="B34" s="94" t="s">
        <v>156</v>
      </c>
      <c r="C34" s="95"/>
      <c r="D34" s="8">
        <v>100</v>
      </c>
      <c r="E34" s="10" t="s">
        <v>142</v>
      </c>
      <c r="F34" s="57">
        <v>45</v>
      </c>
      <c r="G34" s="57">
        <v>45</v>
      </c>
      <c r="H34" s="57">
        <v>42</v>
      </c>
      <c r="I34" s="58">
        <v>42</v>
      </c>
      <c r="J34" s="79"/>
      <c r="K34" s="94" t="s">
        <v>90</v>
      </c>
      <c r="L34" s="95"/>
      <c r="M34" s="8">
        <v>1</v>
      </c>
      <c r="N34" s="10" t="s">
        <v>91</v>
      </c>
      <c r="O34" s="57">
        <v>20040</v>
      </c>
      <c r="P34" s="57">
        <v>20040</v>
      </c>
      <c r="Q34" s="63">
        <v>20040</v>
      </c>
      <c r="R34" s="62">
        <v>20040</v>
      </c>
    </row>
    <row r="35" spans="1:18" ht="16.5" customHeight="1">
      <c r="A35" s="82"/>
      <c r="B35" s="94" t="s">
        <v>157</v>
      </c>
      <c r="C35" s="95"/>
      <c r="D35" s="8">
        <v>1</v>
      </c>
      <c r="E35" s="10" t="s">
        <v>80</v>
      </c>
      <c r="F35" s="57">
        <v>307</v>
      </c>
      <c r="G35" s="57">
        <v>267</v>
      </c>
      <c r="H35" s="57">
        <v>360</v>
      </c>
      <c r="I35" s="58">
        <v>305</v>
      </c>
      <c r="J35" s="79"/>
      <c r="K35" s="79"/>
      <c r="L35" s="80"/>
      <c r="M35" s="8"/>
      <c r="N35" s="10"/>
      <c r="O35" s="57"/>
      <c r="P35" s="57"/>
      <c r="Q35" s="63"/>
      <c r="R35" s="62"/>
    </row>
    <row r="36" spans="1:18" ht="16.5" customHeight="1">
      <c r="A36" s="82"/>
      <c r="B36" s="94" t="s">
        <v>158</v>
      </c>
      <c r="C36" s="95"/>
      <c r="D36" s="8">
        <v>1</v>
      </c>
      <c r="E36" s="10" t="s">
        <v>80</v>
      </c>
      <c r="F36" s="57">
        <v>409</v>
      </c>
      <c r="G36" s="57">
        <v>314</v>
      </c>
      <c r="H36" s="57">
        <v>372</v>
      </c>
      <c r="I36" s="58">
        <v>387</v>
      </c>
      <c r="J36" s="119" t="s">
        <v>93</v>
      </c>
      <c r="K36" s="119"/>
      <c r="L36" s="80"/>
      <c r="M36" s="8"/>
      <c r="N36" s="10"/>
      <c r="O36" s="57"/>
      <c r="P36" s="57"/>
      <c r="Q36" s="63"/>
      <c r="R36" s="62"/>
    </row>
    <row r="37" spans="1:18" ht="16.5" customHeight="1">
      <c r="A37" s="82"/>
      <c r="B37" s="94" t="s">
        <v>159</v>
      </c>
      <c r="C37" s="95"/>
      <c r="D37" s="8">
        <v>1</v>
      </c>
      <c r="E37" s="10" t="s">
        <v>80</v>
      </c>
      <c r="F37" s="57">
        <v>203</v>
      </c>
      <c r="G37" s="57">
        <v>199</v>
      </c>
      <c r="H37" s="57">
        <v>224</v>
      </c>
      <c r="I37" s="58">
        <v>219</v>
      </c>
      <c r="J37" s="79"/>
      <c r="K37" s="94" t="s">
        <v>166</v>
      </c>
      <c r="L37" s="95"/>
      <c r="M37" s="8">
        <v>1</v>
      </c>
      <c r="N37" s="10" t="s">
        <v>58</v>
      </c>
      <c r="O37" s="57">
        <v>22545</v>
      </c>
      <c r="P37" s="57">
        <v>21116</v>
      </c>
      <c r="Q37" s="63">
        <v>20449</v>
      </c>
      <c r="R37" s="66" t="s">
        <v>164</v>
      </c>
    </row>
    <row r="38" spans="1:18" ht="16.5" customHeight="1">
      <c r="A38" s="82"/>
      <c r="B38" s="94" t="s">
        <v>94</v>
      </c>
      <c r="C38" s="95"/>
      <c r="D38" s="11" t="s">
        <v>95</v>
      </c>
      <c r="E38" s="10" t="s">
        <v>96</v>
      </c>
      <c r="F38" s="57">
        <v>312</v>
      </c>
      <c r="G38" s="57">
        <v>312</v>
      </c>
      <c r="H38" s="57">
        <v>381</v>
      </c>
      <c r="I38" s="58">
        <v>381</v>
      </c>
      <c r="J38" s="79"/>
      <c r="K38" s="94" t="s">
        <v>167</v>
      </c>
      <c r="L38" s="95"/>
      <c r="M38" s="8">
        <v>1</v>
      </c>
      <c r="N38" s="10" t="s">
        <v>97</v>
      </c>
      <c r="O38" s="57">
        <v>1000</v>
      </c>
      <c r="P38" s="57">
        <v>1000</v>
      </c>
      <c r="Q38" s="63">
        <v>1000</v>
      </c>
      <c r="R38" s="62">
        <v>1000</v>
      </c>
    </row>
    <row r="39" spans="1:18" ht="16.5" customHeight="1">
      <c r="A39" s="82"/>
      <c r="B39" s="94" t="s">
        <v>98</v>
      </c>
      <c r="C39" s="95"/>
      <c r="D39" s="11" t="s">
        <v>99</v>
      </c>
      <c r="E39" s="10" t="s">
        <v>100</v>
      </c>
      <c r="F39" s="57">
        <v>271</v>
      </c>
      <c r="G39" s="57">
        <v>270</v>
      </c>
      <c r="H39" s="57">
        <v>250</v>
      </c>
      <c r="I39" s="58">
        <v>248</v>
      </c>
      <c r="J39" s="79"/>
      <c r="K39" s="94" t="s">
        <v>101</v>
      </c>
      <c r="L39" s="95"/>
      <c r="M39" s="8">
        <v>24</v>
      </c>
      <c r="N39" s="10" t="s">
        <v>42</v>
      </c>
      <c r="O39" s="57">
        <v>1125</v>
      </c>
      <c r="P39" s="57">
        <v>1125</v>
      </c>
      <c r="Q39" s="63">
        <v>1125</v>
      </c>
      <c r="R39" s="62">
        <v>1125</v>
      </c>
    </row>
    <row r="40" spans="1:18" ht="16.5" customHeight="1">
      <c r="A40" s="82"/>
      <c r="B40" s="94" t="s">
        <v>102</v>
      </c>
      <c r="C40" s="95"/>
      <c r="D40" s="8">
        <v>1</v>
      </c>
      <c r="E40" s="10" t="s">
        <v>92</v>
      </c>
      <c r="F40" s="57">
        <v>186</v>
      </c>
      <c r="G40" s="57">
        <v>186</v>
      </c>
      <c r="H40" s="57">
        <v>151</v>
      </c>
      <c r="I40" s="58">
        <v>145</v>
      </c>
      <c r="J40" s="79"/>
      <c r="K40" s="79"/>
      <c r="L40" s="80"/>
      <c r="M40" s="8"/>
      <c r="N40" s="10"/>
      <c r="O40" s="57"/>
      <c r="P40" s="57"/>
      <c r="Q40" s="63"/>
      <c r="R40" s="62"/>
    </row>
    <row r="41" spans="1:18" ht="16.5" customHeight="1">
      <c r="A41" s="82"/>
      <c r="B41" s="94" t="s">
        <v>103</v>
      </c>
      <c r="C41" s="95"/>
      <c r="D41" s="8">
        <v>100</v>
      </c>
      <c r="E41" s="10" t="s">
        <v>96</v>
      </c>
      <c r="F41" s="57">
        <v>125</v>
      </c>
      <c r="G41" s="57">
        <v>117</v>
      </c>
      <c r="H41" s="57">
        <v>94</v>
      </c>
      <c r="I41" s="58">
        <v>130</v>
      </c>
      <c r="J41" s="119" t="s">
        <v>104</v>
      </c>
      <c r="K41" s="119"/>
      <c r="L41" s="80"/>
      <c r="M41" s="8"/>
      <c r="N41" s="10"/>
      <c r="O41" s="57"/>
      <c r="P41" s="57"/>
      <c r="Q41" s="63"/>
      <c r="R41" s="62"/>
    </row>
    <row r="42" spans="1:18" ht="16.5" customHeight="1">
      <c r="A42" s="82"/>
      <c r="B42" s="94" t="s">
        <v>105</v>
      </c>
      <c r="C42" s="95"/>
      <c r="D42" s="8">
        <v>100</v>
      </c>
      <c r="E42" s="10" t="s">
        <v>96</v>
      </c>
      <c r="F42" s="57">
        <v>162</v>
      </c>
      <c r="G42" s="57">
        <v>162</v>
      </c>
      <c r="H42" s="57">
        <v>117</v>
      </c>
      <c r="I42" s="58">
        <v>117</v>
      </c>
      <c r="J42" s="79"/>
      <c r="K42" s="120" t="s">
        <v>106</v>
      </c>
      <c r="L42" s="121"/>
      <c r="M42" s="8">
        <v>1</v>
      </c>
      <c r="N42" s="10" t="s">
        <v>107</v>
      </c>
      <c r="O42" s="57">
        <v>4000</v>
      </c>
      <c r="P42" s="57">
        <v>4000</v>
      </c>
      <c r="Q42" s="63">
        <v>4000</v>
      </c>
      <c r="R42" s="62">
        <v>4000</v>
      </c>
    </row>
    <row r="43" spans="1:18" ht="16.5" customHeight="1">
      <c r="A43" s="82"/>
      <c r="B43" s="94" t="s">
        <v>108</v>
      </c>
      <c r="C43" s="95"/>
      <c r="D43" s="8">
        <v>100</v>
      </c>
      <c r="E43" s="10" t="s">
        <v>96</v>
      </c>
      <c r="F43" s="57">
        <v>525</v>
      </c>
      <c r="G43" s="57">
        <v>525</v>
      </c>
      <c r="H43" s="57">
        <v>525</v>
      </c>
      <c r="I43" s="58">
        <v>525</v>
      </c>
      <c r="J43" s="79"/>
      <c r="K43" s="94" t="s">
        <v>109</v>
      </c>
      <c r="L43" s="95"/>
      <c r="M43" s="8">
        <v>1</v>
      </c>
      <c r="N43" s="10" t="s">
        <v>107</v>
      </c>
      <c r="O43" s="57">
        <v>8700</v>
      </c>
      <c r="P43" s="57">
        <v>8700</v>
      </c>
      <c r="Q43" s="63">
        <v>8700</v>
      </c>
      <c r="R43" s="62">
        <v>8700</v>
      </c>
    </row>
    <row r="44" spans="1:18" ht="16.5" customHeight="1">
      <c r="A44" s="83"/>
      <c r="B44" s="117" t="s">
        <v>165</v>
      </c>
      <c r="C44" s="118"/>
      <c r="D44" s="14" t="s">
        <v>110</v>
      </c>
      <c r="E44" s="15" t="s">
        <v>96</v>
      </c>
      <c r="F44" s="59">
        <v>733</v>
      </c>
      <c r="G44" s="59">
        <v>732</v>
      </c>
      <c r="H44" s="59">
        <v>698</v>
      </c>
      <c r="I44" s="60">
        <v>599</v>
      </c>
      <c r="J44" s="83"/>
      <c r="K44" s="83"/>
      <c r="L44" s="84"/>
      <c r="M44" s="17"/>
      <c r="N44" s="15"/>
      <c r="O44" s="59"/>
      <c r="P44" s="59"/>
      <c r="Q44" s="67"/>
      <c r="R44" s="68"/>
    </row>
    <row r="45" spans="1:18" s="4" customFormat="1" ht="16.5" customHeight="1">
      <c r="A45" s="4" t="s">
        <v>111</v>
      </c>
      <c r="B45" s="18"/>
      <c r="C45" s="18"/>
      <c r="R45" s="1"/>
    </row>
  </sheetData>
  <mergeCells count="77">
    <mergeCell ref="K20:L20"/>
    <mergeCell ref="K24:L24"/>
    <mergeCell ref="K25:L25"/>
    <mergeCell ref="J27:K27"/>
    <mergeCell ref="K43:L43"/>
    <mergeCell ref="J41:K41"/>
    <mergeCell ref="K42:L42"/>
    <mergeCell ref="K34:L34"/>
    <mergeCell ref="J36:K36"/>
    <mergeCell ref="K37:L37"/>
    <mergeCell ref="K39:L39"/>
    <mergeCell ref="K38:L38"/>
    <mergeCell ref="J30:K30"/>
    <mergeCell ref="K31:L31"/>
    <mergeCell ref="J33:K33"/>
    <mergeCell ref="K16:L16"/>
    <mergeCell ref="K17:L17"/>
    <mergeCell ref="J19:K19"/>
    <mergeCell ref="K23:L23"/>
    <mergeCell ref="K22:L22"/>
    <mergeCell ref="K21:L21"/>
    <mergeCell ref="K28:L28"/>
    <mergeCell ref="M3:N3"/>
    <mergeCell ref="J4:K4"/>
    <mergeCell ref="K5:L5"/>
    <mergeCell ref="K10:L10"/>
    <mergeCell ref="J9:K9"/>
    <mergeCell ref="K7:L7"/>
    <mergeCell ref="K6:L6"/>
    <mergeCell ref="J3:L3"/>
    <mergeCell ref="K11:L11"/>
    <mergeCell ref="B39:C39"/>
    <mergeCell ref="J13:K13"/>
    <mergeCell ref="K14:L14"/>
    <mergeCell ref="K15:L15"/>
    <mergeCell ref="B35:C35"/>
    <mergeCell ref="B32:C32"/>
    <mergeCell ref="B33:C33"/>
    <mergeCell ref="B34:C34"/>
    <mergeCell ref="B31:C31"/>
    <mergeCell ref="B36:C36"/>
    <mergeCell ref="B37:C37"/>
    <mergeCell ref="B38:C38"/>
    <mergeCell ref="B30:C30"/>
    <mergeCell ref="B44:C44"/>
    <mergeCell ref="B40:C40"/>
    <mergeCell ref="B41:C41"/>
    <mergeCell ref="B42:C42"/>
    <mergeCell ref="B43:C43"/>
    <mergeCell ref="B28:C28"/>
    <mergeCell ref="B21:C21"/>
    <mergeCell ref="B22:C22"/>
    <mergeCell ref="B23:C23"/>
    <mergeCell ref="B24:C24"/>
    <mergeCell ref="B15:C15"/>
    <mergeCell ref="B16:C16"/>
    <mergeCell ref="B29:C29"/>
    <mergeCell ref="B17:C17"/>
    <mergeCell ref="B18:C18"/>
    <mergeCell ref="B19:C19"/>
    <mergeCell ref="B20:C20"/>
    <mergeCell ref="B25:C25"/>
    <mergeCell ref="B26:C26"/>
    <mergeCell ref="B27:C27"/>
    <mergeCell ref="B11:C11"/>
    <mergeCell ref="B12:C12"/>
    <mergeCell ref="B13:C13"/>
    <mergeCell ref="B14:C14"/>
    <mergeCell ref="B8:C8"/>
    <mergeCell ref="B5:C6"/>
    <mergeCell ref="B9:C9"/>
    <mergeCell ref="B10:C10"/>
    <mergeCell ref="A1:I1"/>
    <mergeCell ref="A3:C3"/>
    <mergeCell ref="A4:B4"/>
    <mergeCell ref="B7:C7"/>
    <mergeCell ref="D3:E3"/>
  </mergeCells>
  <printOptions/>
  <pageMargins left="0.75" right="0.78" top="0.77" bottom="0.79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2007-02-21T05:26:53Z</cp:lastPrinted>
  <dcterms:created xsi:type="dcterms:W3CDTF">1997-01-08T22:48:59Z</dcterms:created>
  <dcterms:modified xsi:type="dcterms:W3CDTF">2007-05-25T04:11:42Z</dcterms:modified>
  <cp:category/>
  <cp:version/>
  <cp:contentType/>
  <cp:contentStatus/>
</cp:coreProperties>
</file>