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71" windowWidth="11880" windowHeight="5865" activeTab="0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  <sheet name="14-7" sheetId="7" r:id="rId7"/>
  </sheets>
  <definedNames>
    <definedName name="_xlnm.Print_Area" localSheetId="0">'14-1'!$A$1:$Q$13</definedName>
  </definedNames>
  <calcPr fullCalcOnLoad="1"/>
</workbook>
</file>

<file path=xl/sharedStrings.xml><?xml version="1.0" encoding="utf-8"?>
<sst xmlns="http://schemas.openxmlformats.org/spreadsheetml/2006/main" count="291" uniqueCount="146">
  <si>
    <t>年度</t>
  </si>
  <si>
    <t xml:space="preserve">- </t>
  </si>
  <si>
    <t>(単位：t)</t>
  </si>
  <si>
    <t>総重量</t>
  </si>
  <si>
    <t>定時収集</t>
  </si>
  <si>
    <t>自家搬入</t>
  </si>
  <si>
    <t>許可車</t>
  </si>
  <si>
    <t>火災</t>
  </si>
  <si>
    <t>可燃物</t>
  </si>
  <si>
    <t>不燃物</t>
  </si>
  <si>
    <t>粗大</t>
  </si>
  <si>
    <t>資源</t>
  </si>
  <si>
    <t>産業</t>
  </si>
  <si>
    <t>特殊</t>
  </si>
  <si>
    <t>処理</t>
  </si>
  <si>
    <t>埋立</t>
  </si>
  <si>
    <t>焼却</t>
  </si>
  <si>
    <t>再資源</t>
  </si>
  <si>
    <t>焼却灰</t>
  </si>
  <si>
    <t>破砕くず</t>
  </si>
  <si>
    <t>(単位：kl)</t>
  </si>
  <si>
    <t>(各年度末現在)</t>
  </si>
  <si>
    <t>し尿</t>
  </si>
  <si>
    <t>浄化槽</t>
  </si>
  <si>
    <t>貯溜槽</t>
  </si>
  <si>
    <t>生活雑排水</t>
  </si>
  <si>
    <t>(各年度)</t>
  </si>
  <si>
    <t>整備面積
(ha)</t>
  </si>
  <si>
    <t>水洗化状況</t>
  </si>
  <si>
    <t>戸数</t>
  </si>
  <si>
    <t>人口</t>
  </si>
  <si>
    <t>普及率
(人口)</t>
  </si>
  <si>
    <t>第7期計画</t>
  </si>
  <si>
    <t>認可区域</t>
  </si>
  <si>
    <t>認可人口</t>
  </si>
  <si>
    <t>(注) 普及率は行政区域人口に対する、処理区域人口の比率である。</t>
  </si>
  <si>
    <t>総数</t>
  </si>
  <si>
    <t>大気汚染</t>
  </si>
  <si>
    <t>水質汚濁</t>
  </si>
  <si>
    <t>騒音</t>
  </si>
  <si>
    <t>振動</t>
  </si>
  <si>
    <t>悪臭</t>
  </si>
  <si>
    <t>その他</t>
  </si>
  <si>
    <t>14-2　　　主　要　死　因　別　死　亡　者　数</t>
  </si>
  <si>
    <t>14-1　　　医 療 施 設 ・ 医 療 従 事 者 数</t>
  </si>
  <si>
    <t>資源</t>
  </si>
  <si>
    <t>廃止</t>
  </si>
  <si>
    <t>90カ月未満</t>
  </si>
  <si>
    <t>該当者</t>
  </si>
  <si>
    <t>接種者</t>
  </si>
  <si>
    <t>資料：環境対策部調</t>
  </si>
  <si>
    <t>資料：県西健康福祉センター調（栃木県保健統計年報）</t>
  </si>
  <si>
    <t>インフルエンザ
予防接種</t>
  </si>
  <si>
    <t>・　60歳以上で発
　　病すると重症
　　化するおそれ
　　のある者　　　　　　　　　　　　　　　
・　65歳以上の者</t>
  </si>
  <si>
    <t>保健師</t>
  </si>
  <si>
    <t>助産師</t>
  </si>
  <si>
    <t>看護師</t>
  </si>
  <si>
    <t>准看護師</t>
  </si>
  <si>
    <t>14-3　　　予　　防　　接　　種　　状　　況</t>
  </si>
  <si>
    <t>（単位：人）</t>
  </si>
  <si>
    <t>（各年度）</t>
  </si>
  <si>
    <t>種類</t>
  </si>
  <si>
    <t>　　　　　　年　度
　対象者</t>
  </si>
  <si>
    <t>定期接種</t>
  </si>
  <si>
    <t>急性灰白髄炎</t>
  </si>
  <si>
    <t>生後3ヵ月以上
90ヵ月未満</t>
  </si>
  <si>
    <t>三種混合</t>
  </si>
  <si>
    <t>1期
初回</t>
  </si>
  <si>
    <t>1期
追加</t>
  </si>
  <si>
    <t>90ヵ月未満で初回
接種終了後1年以
上経過した者</t>
  </si>
  <si>
    <t>二種混合</t>
  </si>
  <si>
    <t>2期</t>
  </si>
  <si>
    <t>小学6年生</t>
  </si>
  <si>
    <t>風しん</t>
  </si>
  <si>
    <t>中学2年生
前年度未接種
3年生</t>
  </si>
  <si>
    <t>麻しん</t>
  </si>
  <si>
    <t>生後12ヵ月以上
90ヵ月未満</t>
  </si>
  <si>
    <t>生後36ヵ月以上
90ヵ月未満</t>
  </si>
  <si>
    <t>90ヵ月未満で初回
接種後おおむね1
年経過した者</t>
  </si>
  <si>
    <t>小学4年生
前年度未接種
5年生</t>
  </si>
  <si>
    <t>3期</t>
  </si>
  <si>
    <t>中学3年生</t>
  </si>
  <si>
    <t>結核予防</t>
  </si>
  <si>
    <t>生後3ヵ月以上
48ヵ月未満</t>
  </si>
  <si>
    <t>小1年生前年度
ＢＣＧ接種の
2年生</t>
  </si>
  <si>
    <t>中1年生前年度
ＢＣＧ接種の
2年生</t>
  </si>
  <si>
    <t>資料：保健福祉部調</t>
  </si>
  <si>
    <t>（注） 該当者・接種者は、延べ数で表示</t>
  </si>
  <si>
    <t>鹿沼</t>
  </si>
  <si>
    <t>粟野</t>
  </si>
  <si>
    <t>合計</t>
  </si>
  <si>
    <t>平成16年度</t>
  </si>
  <si>
    <t>平成15年</t>
  </si>
  <si>
    <t>14-4　　　ご　み　処　理　状　況</t>
  </si>
  <si>
    <t>臨　時</t>
  </si>
  <si>
    <t>14-5　　　し　尿　処　理　状　況</t>
  </si>
  <si>
    <t>平成16年度</t>
  </si>
  <si>
    <t>資料：環境対策部調</t>
  </si>
  <si>
    <t>14-6　　　下　水　道　の　状　況</t>
  </si>
  <si>
    <t>14-7　　　公　害　苦　情　発　生　状　況</t>
  </si>
  <si>
    <t>資料：環境対策部調</t>
  </si>
  <si>
    <t>平成17年度</t>
  </si>
  <si>
    <t>平成１６年度</t>
  </si>
  <si>
    <t>計</t>
  </si>
  <si>
    <t>※1
日本脳炎</t>
  </si>
  <si>
    <t>※2
ツベルクリン
反応検査
上段
（ＢＣＧ）</t>
  </si>
  <si>
    <t>※1 日本脳炎予防接種は平成17年5月31日より中止のため接種者数のみ掲載</t>
  </si>
  <si>
    <t>※2 平成17年4月１日より対象者は6ヶ月未満となり､ＢＣＧの直接に変更(ツベルクリン反応検査の廃止)</t>
  </si>
  <si>
    <t>平成16年</t>
  </si>
  <si>
    <t>-</t>
  </si>
  <si>
    <t>年次</t>
  </si>
  <si>
    <t>医療施設</t>
  </si>
  <si>
    <t>医療従事者数</t>
  </si>
  <si>
    <t>病院</t>
  </si>
  <si>
    <t>診療所</t>
  </si>
  <si>
    <t>歯科診療所</t>
  </si>
  <si>
    <t>助産所</t>
  </si>
  <si>
    <t>医師</t>
  </si>
  <si>
    <t>歯科
医師</t>
  </si>
  <si>
    <t>薬剤師</t>
  </si>
  <si>
    <t>施設数</t>
  </si>
  <si>
    <t>病床数</t>
  </si>
  <si>
    <t>-</t>
  </si>
  <si>
    <t>総数</t>
  </si>
  <si>
    <t>悪　　性
新生物</t>
  </si>
  <si>
    <t>心疾患</t>
  </si>
  <si>
    <t>脳血管
疾　　患</t>
  </si>
  <si>
    <t>肺　 　炎
気管支炎</t>
  </si>
  <si>
    <t>不慮の
事　　故</t>
  </si>
  <si>
    <t>自殺</t>
  </si>
  <si>
    <t>老衰</t>
  </si>
  <si>
    <t>肝疾患</t>
  </si>
  <si>
    <t>その他</t>
  </si>
  <si>
    <t>（注） 医療施設数については各年4月1日現在。</t>
  </si>
  <si>
    <t>資料：県西健康福祉センター調</t>
  </si>
  <si>
    <t>-</t>
  </si>
  <si>
    <t>1094
(1048)</t>
  </si>
  <si>
    <t>927
(897)</t>
  </si>
  <si>
    <t>167
(151)</t>
  </si>
  <si>
    <t>-</t>
  </si>
  <si>
    <t>計画目標
(平成２２年度)</t>
  </si>
  <si>
    <t>（各年中）</t>
  </si>
  <si>
    <t>(各年度末現在）</t>
  </si>
  <si>
    <t>資料：環境対策部</t>
  </si>
  <si>
    <t>平成16年度</t>
  </si>
  <si>
    <t>　　　 医療従事者数は昭和57年より2年ごとの調査である。隔年12月31日現在。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</si>
</sst>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;[Red]\-#,##0.0"/>
    <numFmt numFmtId="180" formatCode="#,##0.0_ ;[Red]\-#,##0.0\ "/>
    <numFmt numFmtId="181" formatCode="#,##0.00_ ;[Red]\-#,##0.00\ "/>
    <numFmt numFmtId="182" formatCode="0.000000"/>
    <numFmt numFmtId="183" formatCode="0.0000000"/>
    <numFmt numFmtId="184" formatCode="0.00000"/>
    <numFmt numFmtId="185" formatCode="0.0000"/>
    <numFmt numFmtId="186" formatCode="0.000"/>
    <numFmt numFmtId="187" formatCode="#,##0_);[Red]\(#,##0\)"/>
    <numFmt numFmtId="188" formatCode="#,##0.0_);[Red]\(#,##0.0\)"/>
    <numFmt numFmtId="189" formatCode="#,##0.0_ "/>
    <numFmt numFmtId="190" formatCode="0_ "/>
    <numFmt numFmtId="191" formatCode="0.00_);[Red]\(0.00\)"/>
    <numFmt numFmtId="192" formatCode="0_);[Red]\(0\)"/>
    <numFmt numFmtId="193" formatCode="#,##0_);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 wrapText="1"/>
    </xf>
    <xf numFmtId="38" fontId="2" fillId="0" borderId="2" xfId="17" applyFont="1" applyFill="1" applyBorder="1" applyAlignment="1">
      <alignment vertical="center"/>
    </xf>
    <xf numFmtId="38" fontId="2" fillId="0" borderId="3" xfId="17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vertical="justify" wrapText="1"/>
    </xf>
    <xf numFmtId="38" fontId="2" fillId="0" borderId="0" xfId="17" applyFont="1" applyFill="1" applyAlignment="1">
      <alignment horizontal="distributed" vertical="center" wrapText="1"/>
    </xf>
    <xf numFmtId="38" fontId="5" fillId="0" borderId="4" xfId="17" applyFont="1" applyFill="1" applyBorder="1" applyAlignment="1">
      <alignment vertical="center" wrapText="1"/>
    </xf>
    <xf numFmtId="38" fontId="5" fillId="0" borderId="0" xfId="17" applyFont="1" applyFill="1" applyAlignment="1">
      <alignment horizontal="distributed" vertical="center" wrapText="1"/>
    </xf>
    <xf numFmtId="38" fontId="5" fillId="0" borderId="4" xfId="17" applyFont="1" applyFill="1" applyBorder="1" applyAlignment="1">
      <alignment horizontal="right" vertical="center" wrapText="1"/>
    </xf>
    <xf numFmtId="38" fontId="2" fillId="0" borderId="0" xfId="17" applyFont="1" applyFill="1" applyAlignment="1">
      <alignment horizontal="distributed" vertical="center" wrapText="1"/>
    </xf>
    <xf numFmtId="38" fontId="2" fillId="0" borderId="2" xfId="17" applyFont="1" applyFill="1" applyBorder="1" applyAlignment="1">
      <alignment horizontal="distributed" vertical="distributed" textRotation="255" wrapText="1"/>
    </xf>
    <xf numFmtId="38" fontId="2" fillId="0" borderId="5" xfId="17" applyFont="1" applyFill="1" applyBorder="1" applyAlignment="1">
      <alignment horizontal="distributed" vertical="distributed" textRotation="255" wrapText="1"/>
    </xf>
    <xf numFmtId="38" fontId="3" fillId="0" borderId="0" xfId="17" applyFont="1" applyFill="1" applyAlignment="1">
      <alignment horizontal="distributed" vertical="center" wrapText="1"/>
    </xf>
    <xf numFmtId="38" fontId="2" fillId="0" borderId="5" xfId="17" applyFont="1" applyFill="1" applyBorder="1" applyAlignment="1">
      <alignment horizontal="distributed" vertical="center" wrapText="1"/>
    </xf>
    <xf numFmtId="38" fontId="2" fillId="0" borderId="0" xfId="17" applyFont="1" applyFill="1" applyAlignment="1">
      <alignment horizontal="distributed" vertical="top" textRotation="255" wrapText="1"/>
    </xf>
    <xf numFmtId="38" fontId="5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distributed" vertical="center"/>
    </xf>
    <xf numFmtId="38" fontId="2" fillId="0" borderId="0" xfId="17" applyFont="1" applyFill="1" applyAlignment="1">
      <alignment horizontal="distributed" vertical="top" textRotation="255"/>
    </xf>
    <xf numFmtId="38" fontId="2" fillId="0" borderId="0" xfId="17" applyFont="1" applyFill="1" applyAlignment="1">
      <alignment horizontal="center" vertical="center"/>
    </xf>
    <xf numFmtId="38" fontId="2" fillId="0" borderId="0" xfId="17" applyFont="1" applyFill="1" applyAlignment="1">
      <alignment vertical="top" textRotation="255"/>
    </xf>
    <xf numFmtId="38" fontId="3" fillId="0" borderId="0" xfId="17" applyFont="1" applyFill="1" applyAlignment="1">
      <alignment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93" fontId="5" fillId="0" borderId="0" xfId="0" applyNumberFormat="1" applyFont="1" applyFill="1" applyAlignment="1">
      <alignment vertical="center"/>
    </xf>
    <xf numFmtId="193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9" xfId="17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38" fontId="3" fillId="0" borderId="5" xfId="17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vertical="center"/>
    </xf>
    <xf numFmtId="38" fontId="2" fillId="0" borderId="9" xfId="17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3" fillId="0" borderId="2" xfId="17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38" fontId="2" fillId="0" borderId="2" xfId="17" applyFont="1" applyFill="1" applyBorder="1" applyAlignment="1">
      <alignment horizontal="right" vertical="center" wrapText="1"/>
    </xf>
    <xf numFmtId="38" fontId="2" fillId="0" borderId="2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 wrapText="1"/>
    </xf>
    <xf numFmtId="38" fontId="2" fillId="0" borderId="6" xfId="17" applyFont="1" applyFill="1" applyBorder="1" applyAlignment="1">
      <alignment vertical="center" wrapText="1"/>
    </xf>
    <xf numFmtId="38" fontId="2" fillId="0" borderId="6" xfId="17" applyFont="1" applyFill="1" applyBorder="1" applyAlignment="1">
      <alignment horizontal="right" vertical="center" wrapText="1"/>
    </xf>
    <xf numFmtId="38" fontId="2" fillId="0" borderId="0" xfId="17" applyFont="1" applyFill="1" applyBorder="1" applyAlignment="1">
      <alignment horizontal="right" vertical="center" wrapText="1"/>
    </xf>
    <xf numFmtId="38" fontId="2" fillId="0" borderId="5" xfId="17" applyFont="1" applyFill="1" applyBorder="1" applyAlignment="1">
      <alignment vertical="center" wrapText="1"/>
    </xf>
    <xf numFmtId="38" fontId="3" fillId="0" borderId="5" xfId="17" applyFont="1" applyFill="1" applyBorder="1" applyAlignment="1">
      <alignment vertical="center" wrapText="1"/>
    </xf>
    <xf numFmtId="38" fontId="3" fillId="0" borderId="5" xfId="17" applyFont="1" applyFill="1" applyBorder="1" applyAlignment="1">
      <alignment horizontal="right" vertical="center" wrapText="1"/>
    </xf>
    <xf numFmtId="38" fontId="2" fillId="0" borderId="8" xfId="17" applyFont="1" applyFill="1" applyBorder="1" applyAlignment="1">
      <alignment horizontal="distributed" vertical="center" wrapText="1"/>
    </xf>
    <xf numFmtId="38" fontId="2" fillId="0" borderId="8" xfId="17" applyFont="1" applyFill="1" applyBorder="1" applyAlignment="1">
      <alignment horizontal="right" vertical="center" wrapText="1"/>
    </xf>
    <xf numFmtId="38" fontId="2" fillId="0" borderId="13" xfId="17" applyFont="1" applyFill="1" applyBorder="1" applyAlignment="1">
      <alignment horizontal="right" vertical="center" wrapText="1"/>
    </xf>
    <xf numFmtId="38" fontId="2" fillId="0" borderId="5" xfId="17" applyFont="1" applyFill="1" applyBorder="1" applyAlignment="1">
      <alignment horizontal="right" vertical="center" wrapText="1"/>
    </xf>
    <xf numFmtId="176" fontId="2" fillId="0" borderId="12" xfId="17" applyNumberFormat="1" applyFont="1" applyFill="1" applyBorder="1" applyAlignment="1">
      <alignment horizontal="right" vertical="center"/>
    </xf>
    <xf numFmtId="176" fontId="2" fillId="0" borderId="7" xfId="17" applyNumberFormat="1" applyFont="1" applyFill="1" applyBorder="1" applyAlignment="1">
      <alignment horizontal="right" vertical="center"/>
    </xf>
    <xf numFmtId="38" fontId="2" fillId="0" borderId="4" xfId="17" applyFont="1" applyFill="1" applyBorder="1" applyAlignment="1">
      <alignment horizontal="right" vertical="center" wrapText="1"/>
    </xf>
    <xf numFmtId="38" fontId="3" fillId="0" borderId="12" xfId="17" applyFont="1" applyFill="1" applyBorder="1" applyAlignment="1">
      <alignment horizontal="right" vertical="center" wrapText="1"/>
    </xf>
    <xf numFmtId="38" fontId="5" fillId="0" borderId="9" xfId="17" applyFont="1" applyFill="1" applyBorder="1" applyAlignment="1">
      <alignment horizontal="distributed" vertical="center"/>
    </xf>
    <xf numFmtId="176" fontId="2" fillId="0" borderId="8" xfId="17" applyNumberFormat="1" applyFont="1" applyFill="1" applyBorder="1" applyAlignment="1">
      <alignment vertical="center"/>
    </xf>
    <xf numFmtId="176" fontId="2" fillId="0" borderId="14" xfId="17" applyNumberFormat="1" applyFont="1" applyFill="1" applyBorder="1" applyAlignment="1">
      <alignment vertical="center"/>
    </xf>
    <xf numFmtId="176" fontId="2" fillId="0" borderId="11" xfId="17" applyNumberFormat="1" applyFont="1" applyFill="1" applyBorder="1" applyAlignment="1">
      <alignment vertical="center"/>
    </xf>
    <xf numFmtId="176" fontId="3" fillId="0" borderId="5" xfId="17" applyNumberFormat="1" applyFont="1" applyFill="1" applyBorder="1" applyAlignment="1">
      <alignment vertical="center"/>
    </xf>
    <xf numFmtId="176" fontId="3" fillId="0" borderId="7" xfId="17" applyNumberFormat="1" applyFont="1" applyFill="1" applyBorder="1" applyAlignment="1">
      <alignment vertical="center"/>
    </xf>
    <xf numFmtId="176" fontId="3" fillId="0" borderId="12" xfId="17" applyNumberFormat="1" applyFont="1" applyFill="1" applyBorder="1" applyAlignment="1">
      <alignment vertical="center"/>
    </xf>
    <xf numFmtId="176" fontId="2" fillId="0" borderId="13" xfId="17" applyNumberFormat="1" applyFont="1" applyFill="1" applyBorder="1" applyAlignment="1">
      <alignment vertical="center"/>
    </xf>
    <xf numFmtId="176" fontId="2" fillId="0" borderId="5" xfId="17" applyNumberFormat="1" applyFont="1" applyFill="1" applyBorder="1" applyAlignment="1">
      <alignment vertical="center"/>
    </xf>
    <xf numFmtId="176" fontId="2" fillId="0" borderId="7" xfId="17" applyNumberFormat="1" applyFont="1" applyFill="1" applyBorder="1" applyAlignment="1">
      <alignment vertical="center"/>
    </xf>
    <xf numFmtId="176" fontId="2" fillId="0" borderId="12" xfId="17" applyNumberFormat="1" applyFont="1" applyFill="1" applyBorder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0" xfId="17" applyFont="1" applyFill="1" applyAlignment="1">
      <alignment horizontal="right" vertical="center"/>
    </xf>
    <xf numFmtId="176" fontId="2" fillId="0" borderId="13" xfId="17" applyNumberFormat="1" applyFont="1" applyFill="1" applyBorder="1" applyAlignment="1">
      <alignment horizontal="right" vertical="center"/>
    </xf>
    <xf numFmtId="49" fontId="2" fillId="0" borderId="8" xfId="17" applyNumberFormat="1" applyFont="1" applyFill="1" applyBorder="1" applyAlignment="1">
      <alignment horizontal="right" vertical="center"/>
    </xf>
    <xf numFmtId="49" fontId="2" fillId="0" borderId="15" xfId="17" applyNumberFormat="1" applyFont="1" applyFill="1" applyBorder="1" applyAlignment="1">
      <alignment horizontal="right" vertical="center"/>
    </xf>
    <xf numFmtId="49" fontId="2" fillId="0" borderId="5" xfId="17" applyNumberFormat="1" applyFont="1" applyFill="1" applyBorder="1" applyAlignment="1">
      <alignment horizontal="right" vertical="center"/>
    </xf>
    <xf numFmtId="49" fontId="2" fillId="0" borderId="4" xfId="17" applyNumberFormat="1" applyFont="1" applyFill="1" applyBorder="1" applyAlignment="1">
      <alignment horizontal="right" vertical="center"/>
    </xf>
    <xf numFmtId="193" fontId="2" fillId="0" borderId="6" xfId="17" applyNumberFormat="1" applyFont="1" applyFill="1" applyBorder="1" applyAlignment="1">
      <alignment vertical="center" wrapText="1"/>
    </xf>
    <xf numFmtId="179" fontId="2" fillId="0" borderId="13" xfId="17" applyNumberFormat="1" applyFont="1" applyFill="1" applyBorder="1" applyAlignment="1">
      <alignment vertical="center" wrapText="1"/>
    </xf>
    <xf numFmtId="193" fontId="3" fillId="0" borderId="5" xfId="17" applyNumberFormat="1" applyFont="1" applyFill="1" applyBorder="1" applyAlignment="1">
      <alignment vertical="center" wrapText="1"/>
    </xf>
    <xf numFmtId="179" fontId="2" fillId="0" borderId="11" xfId="17" applyNumberFormat="1" applyFont="1" applyFill="1" applyBorder="1" applyAlignment="1">
      <alignment vertical="center" wrapText="1"/>
    </xf>
    <xf numFmtId="38" fontId="2" fillId="0" borderId="8" xfId="17" applyFont="1" applyFill="1" applyBorder="1" applyAlignment="1">
      <alignment horizontal="center" vertical="center" wrapText="1"/>
    </xf>
    <xf numFmtId="179" fontId="2" fillId="0" borderId="13" xfId="17" applyNumberFormat="1" applyFont="1" applyFill="1" applyBorder="1" applyAlignment="1">
      <alignment horizontal="right" vertical="center" wrapText="1"/>
    </xf>
    <xf numFmtId="179" fontId="3" fillId="0" borderId="12" xfId="17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/>
    </xf>
    <xf numFmtId="193" fontId="2" fillId="0" borderId="6" xfId="17" applyNumberFormat="1" applyFont="1" applyFill="1" applyBorder="1" applyAlignment="1">
      <alignment horizontal="center" vertical="center"/>
    </xf>
    <xf numFmtId="176" fontId="2" fillId="0" borderId="6" xfId="17" applyNumberFormat="1" applyFont="1" applyFill="1" applyBorder="1" applyAlignment="1">
      <alignment vertical="center"/>
    </xf>
    <xf numFmtId="176" fontId="2" fillId="0" borderId="6" xfId="17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93" fontId="2" fillId="0" borderId="5" xfId="17" applyNumberFormat="1" applyFont="1" applyFill="1" applyBorder="1" applyAlignment="1">
      <alignment vertical="center"/>
    </xf>
    <xf numFmtId="38" fontId="2" fillId="0" borderId="7" xfId="17" applyFont="1" applyFill="1" applyBorder="1" applyAlignment="1">
      <alignment horizontal="distributed" vertical="center" wrapText="1"/>
    </xf>
    <xf numFmtId="193" fontId="2" fillId="0" borderId="5" xfId="17" applyNumberFormat="1" applyFont="1" applyFill="1" applyBorder="1" applyAlignment="1">
      <alignment vertical="center" wrapText="1"/>
    </xf>
    <xf numFmtId="179" fontId="2" fillId="0" borderId="12" xfId="17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176" fontId="2" fillId="0" borderId="8" xfId="17" applyNumberFormat="1" applyFont="1" applyFill="1" applyBorder="1" applyAlignment="1">
      <alignment horizontal="right" vertical="center"/>
    </xf>
    <xf numFmtId="176" fontId="2" fillId="0" borderId="14" xfId="17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5" xfId="17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8" fontId="5" fillId="0" borderId="7" xfId="17" applyFont="1" applyFill="1" applyBorder="1" applyAlignment="1">
      <alignment horizontal="distributed" vertical="center" wrapText="1"/>
    </xf>
    <xf numFmtId="38" fontId="10" fillId="0" borderId="5" xfId="17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distributed" vertical="distributed" textRotation="255"/>
    </xf>
    <xf numFmtId="0" fontId="2" fillId="0" borderId="3" xfId="0" applyFont="1" applyFill="1" applyBorder="1" applyAlignment="1">
      <alignment horizontal="distributed" vertical="distributed" textRotation="255"/>
    </xf>
    <xf numFmtId="0" fontId="2" fillId="0" borderId="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right" vertical="center"/>
    </xf>
    <xf numFmtId="38" fontId="4" fillId="0" borderId="0" xfId="17" applyFont="1" applyFill="1" applyAlignment="1">
      <alignment horizontal="center" vertical="center" wrapText="1"/>
    </xf>
    <xf numFmtId="38" fontId="11" fillId="0" borderId="4" xfId="17" applyFont="1" applyFill="1" applyBorder="1" applyAlignment="1">
      <alignment horizontal="right" vertical="center" wrapText="1"/>
    </xf>
    <xf numFmtId="38" fontId="2" fillId="0" borderId="15" xfId="17" applyFont="1" applyFill="1" applyBorder="1" applyAlignment="1">
      <alignment horizontal="center" vertical="center" wrapText="1"/>
    </xf>
    <xf numFmtId="38" fontId="2" fillId="0" borderId="14" xfId="17" applyFont="1" applyFill="1" applyBorder="1" applyAlignment="1">
      <alignment horizontal="center" vertical="center" wrapText="1"/>
    </xf>
    <xf numFmtId="38" fontId="2" fillId="0" borderId="4" xfId="17" applyFont="1" applyFill="1" applyBorder="1" applyAlignment="1">
      <alignment horizontal="center" vertical="center" wrapText="1"/>
    </xf>
    <xf numFmtId="38" fontId="2" fillId="0" borderId="7" xfId="17" applyFont="1" applyFill="1" applyBorder="1" applyAlignment="1">
      <alignment horizontal="center" vertical="center" wrapText="1"/>
    </xf>
    <xf numFmtId="38" fontId="2" fillId="0" borderId="8" xfId="17" applyFont="1" applyFill="1" applyBorder="1" applyAlignment="1">
      <alignment horizontal="distributed" vertical="distributed" wrapText="1"/>
    </xf>
    <xf numFmtId="38" fontId="2" fillId="0" borderId="5" xfId="17" applyFont="1" applyFill="1" applyBorder="1" applyAlignment="1">
      <alignment horizontal="distributed" vertical="distributed" wrapText="1"/>
    </xf>
    <xf numFmtId="38" fontId="2" fillId="0" borderId="3" xfId="17" applyFont="1" applyFill="1" applyBorder="1" applyAlignment="1">
      <alignment horizontal="distributed" vertical="center" wrapText="1"/>
    </xf>
    <xf numFmtId="38" fontId="2" fillId="0" borderId="1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 horizontal="distributed" vertical="center" wrapText="1"/>
    </xf>
    <xf numFmtId="38" fontId="2" fillId="0" borderId="13" xfId="17" applyFont="1" applyFill="1" applyBorder="1" applyAlignment="1">
      <alignment horizontal="distributed" vertical="distributed" textRotation="255" wrapText="1"/>
    </xf>
    <xf numFmtId="38" fontId="2" fillId="0" borderId="12" xfId="17" applyFont="1" applyFill="1" applyBorder="1" applyAlignment="1">
      <alignment horizontal="distributed" vertical="distributed" textRotation="255" wrapText="1"/>
    </xf>
    <xf numFmtId="38" fontId="2" fillId="0" borderId="8" xfId="17" applyFont="1" applyFill="1" applyBorder="1" applyAlignment="1">
      <alignment horizontal="center" vertical="center" textRotation="255"/>
    </xf>
    <xf numFmtId="38" fontId="2" fillId="0" borderId="5" xfId="17" applyFont="1" applyFill="1" applyBorder="1" applyAlignment="1">
      <alignment horizontal="center" vertical="center" textRotation="255"/>
    </xf>
    <xf numFmtId="38" fontId="5" fillId="0" borderId="4" xfId="17" applyFont="1" applyFill="1" applyBorder="1" applyAlignment="1">
      <alignment horizontal="left" vertical="center" wrapText="1"/>
    </xf>
    <xf numFmtId="38" fontId="2" fillId="0" borderId="14" xfId="17" applyFont="1" applyFill="1" applyBorder="1" applyAlignment="1">
      <alignment horizontal="center" vertical="center" wrapText="1"/>
    </xf>
    <xf numFmtId="38" fontId="2" fillId="0" borderId="7" xfId="17" applyFont="1" applyFill="1" applyBorder="1" applyAlignment="1">
      <alignment horizontal="center" vertical="center" wrapText="1"/>
    </xf>
    <xf numFmtId="38" fontId="2" fillId="0" borderId="3" xfId="17" applyFont="1" applyFill="1" applyBorder="1" applyAlignment="1">
      <alignment horizontal="center" vertical="center"/>
    </xf>
    <xf numFmtId="38" fontId="2" fillId="0" borderId="1" xfId="17" applyFont="1" applyFill="1" applyBorder="1" applyAlignment="1">
      <alignment horizontal="center" vertical="center"/>
    </xf>
    <xf numFmtId="38" fontId="2" fillId="0" borderId="10" xfId="17" applyFont="1" applyFill="1" applyBorder="1" applyAlignment="1">
      <alignment horizontal="center" vertical="center"/>
    </xf>
    <xf numFmtId="38" fontId="2" fillId="0" borderId="9" xfId="17" applyFont="1" applyFill="1" applyBorder="1" applyAlignment="1">
      <alignment horizontal="center" vertical="center" wrapText="1"/>
    </xf>
    <xf numFmtId="176" fontId="2" fillId="0" borderId="11" xfId="17" applyNumberFormat="1" applyFont="1" applyFill="1" applyBorder="1" applyAlignment="1">
      <alignment horizontal="right" vertical="center"/>
    </xf>
    <xf numFmtId="176" fontId="2" fillId="0" borderId="9" xfId="17" applyNumberFormat="1" applyFont="1" applyFill="1" applyBorder="1" applyAlignment="1">
      <alignment horizontal="right" vertical="center"/>
    </xf>
    <xf numFmtId="176" fontId="2" fillId="0" borderId="0" xfId="17" applyNumberFormat="1" applyFont="1" applyFill="1" applyBorder="1" applyAlignment="1">
      <alignment horizontal="right" vertical="center"/>
    </xf>
    <xf numFmtId="176" fontId="2" fillId="0" borderId="12" xfId="17" applyNumberFormat="1" applyFont="1" applyFill="1" applyBorder="1" applyAlignment="1">
      <alignment horizontal="right" vertical="center"/>
    </xf>
    <xf numFmtId="176" fontId="2" fillId="0" borderId="7" xfId="17" applyNumberFormat="1" applyFont="1" applyFill="1" applyBorder="1" applyAlignment="1">
      <alignment horizontal="right" vertical="center"/>
    </xf>
    <xf numFmtId="176" fontId="2" fillId="0" borderId="4" xfId="17" applyNumberFormat="1" applyFont="1" applyFill="1" applyBorder="1" applyAlignment="1">
      <alignment horizontal="right" vertical="center"/>
    </xf>
    <xf numFmtId="38" fontId="11" fillId="0" borderId="15" xfId="17" applyFont="1" applyFill="1" applyBorder="1" applyAlignment="1">
      <alignment horizontal="left" vertical="center" wrapText="1"/>
    </xf>
    <xf numFmtId="38" fontId="3" fillId="0" borderId="12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11" fillId="0" borderId="15" xfId="17" applyFont="1" applyFill="1" applyBorder="1" applyAlignment="1">
      <alignment horizontal="left" vertical="center"/>
    </xf>
    <xf numFmtId="38" fontId="4" fillId="0" borderId="0" xfId="17" applyFont="1" applyFill="1" applyAlignment="1">
      <alignment horizontal="center" vertical="center"/>
    </xf>
    <xf numFmtId="38" fontId="2" fillId="0" borderId="1" xfId="17" applyFont="1" applyFill="1" applyBorder="1" applyAlignment="1">
      <alignment horizontal="center" vertical="center" wrapText="1"/>
    </xf>
    <xf numFmtId="38" fontId="2" fillId="0" borderId="10" xfId="17" applyFont="1" applyFill="1" applyBorder="1" applyAlignment="1">
      <alignment horizontal="center" vertical="center" wrapText="1"/>
    </xf>
    <xf numFmtId="38" fontId="6" fillId="0" borderId="14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15" xfId="17" applyFont="1" applyFill="1" applyBorder="1" applyAlignment="1">
      <alignment horizontal="center" vertical="center" wrapText="1"/>
    </xf>
    <xf numFmtId="38" fontId="6" fillId="0" borderId="14" xfId="17" applyFont="1" applyFill="1" applyBorder="1" applyAlignment="1">
      <alignment horizontal="center" vertical="center" wrapText="1"/>
    </xf>
    <xf numFmtId="38" fontId="6" fillId="0" borderId="4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193" fontId="6" fillId="0" borderId="2" xfId="0" applyNumberFormat="1" applyFont="1" applyFill="1" applyBorder="1" applyAlignment="1">
      <alignment horizontal="distributed" vertical="center" wrapText="1"/>
    </xf>
    <xf numFmtId="193" fontId="6" fillId="0" borderId="2" xfId="0" applyNumberFormat="1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38" fontId="6" fillId="0" borderId="10" xfId="17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1">
      <selection activeCell="A1" sqref="A1"/>
    </sheetView>
  </sheetViews>
  <sheetFormatPr defaultColWidth="9.00390625" defaultRowHeight="33" customHeight="1"/>
  <cols>
    <col min="1" max="1" width="5.125" style="6" customWidth="1"/>
    <col min="2" max="2" width="9.50390625" style="44" customWidth="1"/>
    <col min="3" max="3" width="5.125" style="44" customWidth="1"/>
    <col min="4" max="4" width="7.375" style="44" customWidth="1"/>
    <col min="5" max="10" width="5.125" style="44" customWidth="1"/>
    <col min="11" max="17" width="5.00390625" style="6" customWidth="1"/>
    <col min="18" max="16384" width="9.00390625" style="6" customWidth="1"/>
  </cols>
  <sheetData>
    <row r="1" spans="2:17" s="1" customFormat="1" ht="27" customHeight="1">
      <c r="B1" s="152" t="s">
        <v>44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2" spans="2:17" s="2" customFormat="1" ht="27" customHeight="1">
      <c r="B2" s="40"/>
      <c r="C2" s="40"/>
      <c r="D2" s="40"/>
      <c r="E2" s="40"/>
      <c r="F2" s="40"/>
      <c r="G2" s="40"/>
      <c r="H2" s="40"/>
      <c r="I2" s="40"/>
      <c r="O2" s="58"/>
      <c r="Q2" s="40"/>
    </row>
    <row r="3" spans="1:17" ht="30" customHeight="1">
      <c r="A3" s="148" t="s">
        <v>110</v>
      </c>
      <c r="B3" s="149"/>
      <c r="C3" s="145" t="s">
        <v>111</v>
      </c>
      <c r="D3" s="145"/>
      <c r="E3" s="145"/>
      <c r="F3" s="145"/>
      <c r="G3" s="145"/>
      <c r="H3" s="145"/>
      <c r="I3" s="145"/>
      <c r="J3" s="145"/>
      <c r="K3" s="145" t="s">
        <v>112</v>
      </c>
      <c r="L3" s="145"/>
      <c r="M3" s="145"/>
      <c r="N3" s="145"/>
      <c r="O3" s="145"/>
      <c r="P3" s="145"/>
      <c r="Q3" s="155"/>
    </row>
    <row r="4" spans="1:17" ht="30" customHeight="1">
      <c r="A4" s="150"/>
      <c r="B4" s="142"/>
      <c r="C4" s="145" t="s">
        <v>113</v>
      </c>
      <c r="D4" s="145"/>
      <c r="E4" s="145" t="s">
        <v>114</v>
      </c>
      <c r="F4" s="145"/>
      <c r="G4" s="145" t="s">
        <v>115</v>
      </c>
      <c r="H4" s="145"/>
      <c r="I4" s="145" t="s">
        <v>116</v>
      </c>
      <c r="J4" s="145"/>
      <c r="K4" s="153" t="s">
        <v>117</v>
      </c>
      <c r="L4" s="141" t="s">
        <v>118</v>
      </c>
      <c r="M4" s="153" t="s">
        <v>119</v>
      </c>
      <c r="N4" s="153" t="s">
        <v>54</v>
      </c>
      <c r="O4" s="153" t="s">
        <v>55</v>
      </c>
      <c r="P4" s="153" t="s">
        <v>56</v>
      </c>
      <c r="Q4" s="154" t="s">
        <v>57</v>
      </c>
    </row>
    <row r="5" spans="1:17" ht="30" customHeight="1">
      <c r="A5" s="143"/>
      <c r="B5" s="144"/>
      <c r="C5" s="41" t="s">
        <v>120</v>
      </c>
      <c r="D5" s="41" t="s">
        <v>121</v>
      </c>
      <c r="E5" s="41" t="s">
        <v>120</v>
      </c>
      <c r="F5" s="41" t="s">
        <v>121</v>
      </c>
      <c r="G5" s="41" t="s">
        <v>120</v>
      </c>
      <c r="H5" s="41" t="s">
        <v>121</v>
      </c>
      <c r="I5" s="41" t="s">
        <v>120</v>
      </c>
      <c r="J5" s="41" t="s">
        <v>121</v>
      </c>
      <c r="K5" s="153"/>
      <c r="L5" s="151"/>
      <c r="M5" s="153"/>
      <c r="N5" s="153"/>
      <c r="O5" s="153"/>
      <c r="P5" s="153"/>
      <c r="Q5" s="154"/>
    </row>
    <row r="6" spans="1:17" ht="30" customHeight="1">
      <c r="A6" s="146" t="s">
        <v>88</v>
      </c>
      <c r="B6" s="42" t="s">
        <v>91</v>
      </c>
      <c r="C6" s="60">
        <v>3</v>
      </c>
      <c r="D6" s="60">
        <v>1078</v>
      </c>
      <c r="E6" s="60">
        <v>58</v>
      </c>
      <c r="F6" s="60">
        <v>203</v>
      </c>
      <c r="G6" s="60">
        <v>44</v>
      </c>
      <c r="H6" s="60" t="s">
        <v>1</v>
      </c>
      <c r="I6" s="60">
        <v>1</v>
      </c>
      <c r="J6" s="60" t="s">
        <v>1</v>
      </c>
      <c r="K6" s="60">
        <v>145</v>
      </c>
      <c r="L6" s="60">
        <v>63</v>
      </c>
      <c r="M6" s="60">
        <v>101</v>
      </c>
      <c r="N6" s="60">
        <v>46</v>
      </c>
      <c r="O6" s="60">
        <v>18</v>
      </c>
      <c r="P6" s="60">
        <v>431</v>
      </c>
      <c r="Q6" s="61">
        <v>342</v>
      </c>
    </row>
    <row r="7" spans="1:17" ht="30" customHeight="1">
      <c r="A7" s="147"/>
      <c r="B7" s="140">
        <v>17</v>
      </c>
      <c r="C7" s="64">
        <v>3</v>
      </c>
      <c r="D7" s="64">
        <v>1078</v>
      </c>
      <c r="E7" s="64">
        <v>57</v>
      </c>
      <c r="F7" s="64">
        <v>185</v>
      </c>
      <c r="G7" s="64">
        <v>45</v>
      </c>
      <c r="H7" s="64" t="s">
        <v>122</v>
      </c>
      <c r="I7" s="64">
        <v>1</v>
      </c>
      <c r="J7" s="64" t="s">
        <v>122</v>
      </c>
      <c r="K7" s="64" t="s">
        <v>122</v>
      </c>
      <c r="L7" s="64" t="s">
        <v>122</v>
      </c>
      <c r="M7" s="64" t="s">
        <v>122</v>
      </c>
      <c r="N7" s="64" t="s">
        <v>122</v>
      </c>
      <c r="O7" s="64" t="s">
        <v>122</v>
      </c>
      <c r="P7" s="64" t="s">
        <v>122</v>
      </c>
      <c r="Q7" s="65" t="s">
        <v>122</v>
      </c>
    </row>
    <row r="8" spans="1:17" ht="30" customHeight="1">
      <c r="A8" s="146" t="s">
        <v>89</v>
      </c>
      <c r="B8" s="42" t="s">
        <v>91</v>
      </c>
      <c r="C8" s="60" t="s">
        <v>122</v>
      </c>
      <c r="D8" s="60" t="s">
        <v>122</v>
      </c>
      <c r="E8" s="60">
        <v>4</v>
      </c>
      <c r="F8" s="60" t="s">
        <v>122</v>
      </c>
      <c r="G8" s="60">
        <v>3</v>
      </c>
      <c r="H8" s="60" t="s">
        <v>122</v>
      </c>
      <c r="I8" s="60" t="s">
        <v>122</v>
      </c>
      <c r="J8" s="60" t="s">
        <v>122</v>
      </c>
      <c r="K8" s="60">
        <v>2</v>
      </c>
      <c r="L8" s="60">
        <v>3</v>
      </c>
      <c r="M8" s="60">
        <v>4</v>
      </c>
      <c r="N8" s="60">
        <v>5</v>
      </c>
      <c r="O8" s="60" t="s">
        <v>122</v>
      </c>
      <c r="P8" s="60">
        <v>9</v>
      </c>
      <c r="Q8" s="61">
        <v>10</v>
      </c>
    </row>
    <row r="9" spans="1:17" ht="30" customHeight="1">
      <c r="A9" s="147"/>
      <c r="B9" s="140">
        <v>17</v>
      </c>
      <c r="C9" s="64" t="s">
        <v>122</v>
      </c>
      <c r="D9" s="64" t="s">
        <v>122</v>
      </c>
      <c r="E9" s="64">
        <v>4</v>
      </c>
      <c r="F9" s="64" t="s">
        <v>122</v>
      </c>
      <c r="G9" s="64">
        <v>3</v>
      </c>
      <c r="H9" s="64" t="s">
        <v>122</v>
      </c>
      <c r="I9" s="64" t="s">
        <v>122</v>
      </c>
      <c r="J9" s="64" t="s">
        <v>122</v>
      </c>
      <c r="K9" s="64" t="s">
        <v>122</v>
      </c>
      <c r="L9" s="64" t="s">
        <v>122</v>
      </c>
      <c r="M9" s="64" t="s">
        <v>122</v>
      </c>
      <c r="N9" s="64" t="s">
        <v>122</v>
      </c>
      <c r="O9" s="64" t="s">
        <v>122</v>
      </c>
      <c r="P9" s="64" t="s">
        <v>122</v>
      </c>
      <c r="Q9" s="65" t="s">
        <v>122</v>
      </c>
    </row>
    <row r="10" spans="1:17" ht="30" customHeight="1">
      <c r="A10" s="146" t="s">
        <v>90</v>
      </c>
      <c r="B10" s="42" t="s">
        <v>91</v>
      </c>
      <c r="C10" s="60">
        <v>3</v>
      </c>
      <c r="D10" s="60">
        <v>1078</v>
      </c>
      <c r="E10" s="60">
        <v>62</v>
      </c>
      <c r="F10" s="60">
        <v>203</v>
      </c>
      <c r="G10" s="60">
        <v>47</v>
      </c>
      <c r="H10" s="60" t="s">
        <v>135</v>
      </c>
      <c r="I10" s="60">
        <v>1</v>
      </c>
      <c r="J10" s="60" t="s">
        <v>135</v>
      </c>
      <c r="K10" s="60">
        <v>147</v>
      </c>
      <c r="L10" s="60">
        <v>66</v>
      </c>
      <c r="M10" s="60">
        <v>105</v>
      </c>
      <c r="N10" s="60">
        <v>51</v>
      </c>
      <c r="O10" s="60">
        <v>18</v>
      </c>
      <c r="P10" s="60">
        <v>440</v>
      </c>
      <c r="Q10" s="61">
        <v>352</v>
      </c>
    </row>
    <row r="11" spans="1:17" s="37" customFormat="1" ht="30" customHeight="1">
      <c r="A11" s="147"/>
      <c r="B11" s="43">
        <v>17</v>
      </c>
      <c r="C11" s="62">
        <v>3</v>
      </c>
      <c r="D11" s="62">
        <v>1078</v>
      </c>
      <c r="E11" s="62">
        <v>61</v>
      </c>
      <c r="F11" s="62">
        <v>185</v>
      </c>
      <c r="G11" s="62">
        <v>48</v>
      </c>
      <c r="H11" s="62" t="s">
        <v>135</v>
      </c>
      <c r="I11" s="62">
        <v>1</v>
      </c>
      <c r="J11" s="62" t="s">
        <v>135</v>
      </c>
      <c r="K11" s="62" t="s">
        <v>135</v>
      </c>
      <c r="L11" s="62" t="s">
        <v>135</v>
      </c>
      <c r="M11" s="62" t="s">
        <v>135</v>
      </c>
      <c r="N11" s="62" t="s">
        <v>135</v>
      </c>
      <c r="O11" s="62" t="s">
        <v>135</v>
      </c>
      <c r="P11" s="62" t="s">
        <v>135</v>
      </c>
      <c r="Q11" s="63" t="s">
        <v>135</v>
      </c>
    </row>
    <row r="12" spans="2:10" s="2" customFormat="1" ht="21" customHeight="1">
      <c r="B12" s="58" t="s">
        <v>134</v>
      </c>
      <c r="C12" s="40"/>
      <c r="D12" s="40"/>
      <c r="E12" s="40"/>
      <c r="F12" s="40"/>
      <c r="G12" s="40"/>
      <c r="H12" s="40"/>
      <c r="I12" s="40"/>
      <c r="J12" s="40"/>
    </row>
    <row r="13" spans="2:14" s="2" customFormat="1" ht="21" customHeight="1">
      <c r="B13" s="156" t="s">
        <v>133</v>
      </c>
      <c r="C13" s="156"/>
      <c r="D13" s="156"/>
      <c r="E13" s="156"/>
      <c r="F13" s="156" t="s">
        <v>145</v>
      </c>
      <c r="G13" s="156"/>
      <c r="H13" s="156"/>
      <c r="I13" s="156"/>
      <c r="J13" s="156"/>
      <c r="K13" s="156"/>
      <c r="L13" s="156"/>
      <c r="M13" s="156"/>
      <c r="N13" s="156"/>
    </row>
    <row r="14" spans="3:10" s="2" customFormat="1" ht="21" customHeight="1">
      <c r="C14" s="40"/>
      <c r="D14" s="40"/>
      <c r="E14" s="40"/>
      <c r="F14" s="40"/>
      <c r="G14" s="40"/>
      <c r="H14" s="40"/>
      <c r="I14" s="40"/>
      <c r="J14" s="40"/>
    </row>
  </sheetData>
  <mergeCells count="20">
    <mergeCell ref="B13:E13"/>
    <mergeCell ref="F13:N13"/>
    <mergeCell ref="C4:D4"/>
    <mergeCell ref="E4:F4"/>
    <mergeCell ref="G4:H4"/>
    <mergeCell ref="I4:J4"/>
    <mergeCell ref="C3:J3"/>
    <mergeCell ref="L4:L5"/>
    <mergeCell ref="B1:Q1"/>
    <mergeCell ref="O4:O5"/>
    <mergeCell ref="P4:P5"/>
    <mergeCell ref="Q4:Q5"/>
    <mergeCell ref="K3:Q3"/>
    <mergeCell ref="K4:K5"/>
    <mergeCell ref="M4:M5"/>
    <mergeCell ref="N4:N5"/>
    <mergeCell ref="A10:A11"/>
    <mergeCell ref="A3:B5"/>
    <mergeCell ref="A6:A7"/>
    <mergeCell ref="A8:A9"/>
  </mergeCells>
  <printOptions/>
  <pageMargins left="0.51" right="0.48" top="0.7874015748031497" bottom="0.7874015748031497" header="0.5118110236220472" footer="0.5118110236220472"/>
  <pageSetup horizontalDpi="300" verticalDpi="300" orientation="portrait" paperSize="9" scale="9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" sqref="A1"/>
    </sheetView>
  </sheetViews>
  <sheetFormatPr defaultColWidth="9.00390625" defaultRowHeight="33" customHeight="1"/>
  <cols>
    <col min="1" max="1" width="7.75390625" style="6" customWidth="1"/>
    <col min="2" max="12" width="7.875" style="6" customWidth="1"/>
    <col min="13" max="16384" width="9.00390625" style="6" customWidth="1"/>
  </cols>
  <sheetData>
    <row r="1" spans="2:12" s="1" customFormat="1" ht="24" customHeight="1">
      <c r="B1" s="152" t="s">
        <v>43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="2" customFormat="1" ht="24" customHeight="1">
      <c r="L2" s="131" t="s">
        <v>141</v>
      </c>
    </row>
    <row r="3" spans="1:12" ht="33" customHeight="1">
      <c r="A3" s="158" t="s">
        <v>110</v>
      </c>
      <c r="B3" s="159"/>
      <c r="C3" s="4" t="s">
        <v>123</v>
      </c>
      <c r="D3" s="9" t="s">
        <v>124</v>
      </c>
      <c r="E3" s="4" t="s">
        <v>125</v>
      </c>
      <c r="F3" s="9" t="s">
        <v>126</v>
      </c>
      <c r="G3" s="9" t="s">
        <v>127</v>
      </c>
      <c r="H3" s="9" t="s">
        <v>128</v>
      </c>
      <c r="I3" s="4" t="s">
        <v>129</v>
      </c>
      <c r="J3" s="4" t="s">
        <v>130</v>
      </c>
      <c r="K3" s="4" t="s">
        <v>131</v>
      </c>
      <c r="L3" s="5" t="s">
        <v>132</v>
      </c>
    </row>
    <row r="4" spans="1:12" ht="33" customHeight="1">
      <c r="A4" s="146" t="s">
        <v>88</v>
      </c>
      <c r="B4" s="45" t="s">
        <v>92</v>
      </c>
      <c r="C4" s="66">
        <v>783</v>
      </c>
      <c r="D4" s="66">
        <v>231</v>
      </c>
      <c r="E4" s="66">
        <v>143</v>
      </c>
      <c r="F4" s="66">
        <v>132</v>
      </c>
      <c r="G4" s="66">
        <v>68</v>
      </c>
      <c r="H4" s="66">
        <v>27</v>
      </c>
      <c r="I4" s="66">
        <v>25</v>
      </c>
      <c r="J4" s="66">
        <v>16</v>
      </c>
      <c r="K4" s="66">
        <v>4</v>
      </c>
      <c r="L4" s="67">
        <v>137</v>
      </c>
    </row>
    <row r="5" spans="1:12" ht="33" customHeight="1">
      <c r="A5" s="147"/>
      <c r="B5" s="49">
        <v>16</v>
      </c>
      <c r="C5" s="72">
        <v>790</v>
      </c>
      <c r="D5" s="72">
        <v>221</v>
      </c>
      <c r="E5" s="72">
        <v>138</v>
      </c>
      <c r="F5" s="72">
        <v>110</v>
      </c>
      <c r="G5" s="72">
        <v>83</v>
      </c>
      <c r="H5" s="72">
        <v>26</v>
      </c>
      <c r="I5" s="72">
        <v>28</v>
      </c>
      <c r="J5" s="72">
        <v>11</v>
      </c>
      <c r="K5" s="72">
        <v>11</v>
      </c>
      <c r="L5" s="73">
        <v>162</v>
      </c>
    </row>
    <row r="6" spans="1:12" ht="33" customHeight="1">
      <c r="A6" s="146" t="s">
        <v>89</v>
      </c>
      <c r="B6" s="45" t="s">
        <v>92</v>
      </c>
      <c r="C6" s="70">
        <v>118</v>
      </c>
      <c r="D6" s="70">
        <v>32</v>
      </c>
      <c r="E6" s="70">
        <v>12</v>
      </c>
      <c r="F6" s="70">
        <v>21</v>
      </c>
      <c r="G6" s="70">
        <v>14</v>
      </c>
      <c r="H6" s="70">
        <v>6</v>
      </c>
      <c r="I6" s="70">
        <v>4</v>
      </c>
      <c r="J6" s="70">
        <v>4</v>
      </c>
      <c r="K6" s="70">
        <v>3</v>
      </c>
      <c r="L6" s="71">
        <v>22</v>
      </c>
    </row>
    <row r="7" spans="1:12" ht="33" customHeight="1">
      <c r="A7" s="147"/>
      <c r="B7" s="49">
        <v>16</v>
      </c>
      <c r="C7" s="72">
        <v>106</v>
      </c>
      <c r="D7" s="72">
        <v>33</v>
      </c>
      <c r="E7" s="72">
        <v>26</v>
      </c>
      <c r="F7" s="72">
        <v>17</v>
      </c>
      <c r="G7" s="72">
        <v>14</v>
      </c>
      <c r="H7" s="72">
        <v>3</v>
      </c>
      <c r="I7" s="72">
        <v>1</v>
      </c>
      <c r="J7" s="72">
        <v>4</v>
      </c>
      <c r="K7" s="72">
        <v>2</v>
      </c>
      <c r="L7" s="73">
        <v>6</v>
      </c>
    </row>
    <row r="8" spans="1:12" ht="33" customHeight="1">
      <c r="A8" s="146" t="s">
        <v>90</v>
      </c>
      <c r="B8" s="45" t="s">
        <v>92</v>
      </c>
      <c r="C8" s="70">
        <v>901</v>
      </c>
      <c r="D8" s="70">
        <v>263</v>
      </c>
      <c r="E8" s="70">
        <v>155</v>
      </c>
      <c r="F8" s="70">
        <v>153</v>
      </c>
      <c r="G8" s="70">
        <v>82</v>
      </c>
      <c r="H8" s="70">
        <v>33</v>
      </c>
      <c r="I8" s="70">
        <v>29</v>
      </c>
      <c r="J8" s="70">
        <v>20</v>
      </c>
      <c r="K8" s="70">
        <v>7</v>
      </c>
      <c r="L8" s="71">
        <v>159</v>
      </c>
    </row>
    <row r="9" spans="1:12" ht="33" customHeight="1">
      <c r="A9" s="147"/>
      <c r="B9" s="49">
        <v>16</v>
      </c>
      <c r="C9" s="68">
        <v>896</v>
      </c>
      <c r="D9" s="68">
        <v>254</v>
      </c>
      <c r="E9" s="68">
        <v>164</v>
      </c>
      <c r="F9" s="68">
        <v>127</v>
      </c>
      <c r="G9" s="68">
        <v>97</v>
      </c>
      <c r="H9" s="68">
        <v>29</v>
      </c>
      <c r="I9" s="68">
        <v>29</v>
      </c>
      <c r="J9" s="68">
        <v>15</v>
      </c>
      <c r="K9" s="68">
        <v>13</v>
      </c>
      <c r="L9" s="69">
        <v>168</v>
      </c>
    </row>
    <row r="10" spans="1:6" s="2" customFormat="1" ht="24" customHeight="1">
      <c r="A10" s="157" t="s">
        <v>51</v>
      </c>
      <c r="B10" s="157"/>
      <c r="C10" s="157"/>
      <c r="D10" s="157"/>
      <c r="E10" s="157"/>
      <c r="F10" s="157"/>
    </row>
  </sheetData>
  <mergeCells count="6">
    <mergeCell ref="A10:F10"/>
    <mergeCell ref="A8:A9"/>
    <mergeCell ref="B1:L1"/>
    <mergeCell ref="A3:B3"/>
    <mergeCell ref="A4:A5"/>
    <mergeCell ref="A6:A7"/>
  </mergeCells>
  <printOptions/>
  <pageMargins left="0.62" right="0.17" top="0.787401574803149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SheetLayoutView="100" workbookViewId="0" topLeftCell="A1">
      <selection activeCell="A1" sqref="A1:N1"/>
    </sheetView>
  </sheetViews>
  <sheetFormatPr defaultColWidth="9.00390625" defaultRowHeight="13.5"/>
  <cols>
    <col min="1" max="1" width="2.75390625" style="6" customWidth="1"/>
    <col min="2" max="2" width="7.75390625" style="6" customWidth="1"/>
    <col min="3" max="3" width="4.375" style="6" bestFit="1" customWidth="1"/>
    <col min="4" max="4" width="13.50390625" style="6" customWidth="1"/>
    <col min="5" max="11" width="5.875" style="6" customWidth="1"/>
    <col min="12" max="12" width="6.875" style="6" customWidth="1"/>
    <col min="13" max="16" width="5.875" style="6" customWidth="1"/>
    <col min="17" max="16384" width="9.00390625" style="6" customWidth="1"/>
  </cols>
  <sheetData>
    <row r="1" spans="1:14" s="1" customFormat="1" ht="24" customHeight="1">
      <c r="A1" s="152" t="s">
        <v>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6" s="2" customFormat="1" ht="30" customHeight="1">
      <c r="A2" s="58" t="s">
        <v>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180" t="s">
        <v>60</v>
      </c>
      <c r="N2" s="180"/>
      <c r="O2" s="180"/>
      <c r="P2" s="180"/>
    </row>
    <row r="3" spans="1:16" s="2" customFormat="1" ht="19.5" customHeight="1">
      <c r="A3" s="3"/>
      <c r="B3" s="55"/>
      <c r="C3" s="55"/>
      <c r="D3" s="56"/>
      <c r="E3" s="164" t="s">
        <v>101</v>
      </c>
      <c r="F3" s="170"/>
      <c r="G3" s="170"/>
      <c r="H3" s="170"/>
      <c r="I3" s="170"/>
      <c r="J3" s="165"/>
      <c r="K3" s="164" t="s">
        <v>102</v>
      </c>
      <c r="L3" s="170"/>
      <c r="M3" s="170"/>
      <c r="N3" s="170"/>
      <c r="O3" s="170"/>
      <c r="P3" s="170"/>
    </row>
    <row r="4" spans="1:16" ht="19.5" customHeight="1">
      <c r="A4" s="162" t="s">
        <v>61</v>
      </c>
      <c r="B4" s="145"/>
      <c r="C4" s="145"/>
      <c r="D4" s="176" t="s">
        <v>62</v>
      </c>
      <c r="E4" s="178" t="s">
        <v>103</v>
      </c>
      <c r="F4" s="179"/>
      <c r="G4" s="155" t="s">
        <v>88</v>
      </c>
      <c r="H4" s="162"/>
      <c r="I4" s="155" t="s">
        <v>89</v>
      </c>
      <c r="J4" s="162"/>
      <c r="K4" s="145" t="s">
        <v>103</v>
      </c>
      <c r="L4" s="155"/>
      <c r="M4" s="145" t="s">
        <v>88</v>
      </c>
      <c r="N4" s="155"/>
      <c r="O4" s="145" t="s">
        <v>89</v>
      </c>
      <c r="P4" s="155"/>
    </row>
    <row r="5" spans="1:16" ht="19.5" customHeight="1">
      <c r="A5" s="162"/>
      <c r="B5" s="145"/>
      <c r="C5" s="145"/>
      <c r="D5" s="177"/>
      <c r="E5" s="53" t="s">
        <v>48</v>
      </c>
      <c r="F5" s="53" t="s">
        <v>49</v>
      </c>
      <c r="G5" s="7" t="s">
        <v>48</v>
      </c>
      <c r="H5" s="7" t="s">
        <v>49</v>
      </c>
      <c r="I5" s="7" t="s">
        <v>48</v>
      </c>
      <c r="J5" s="7" t="s">
        <v>49</v>
      </c>
      <c r="K5" s="7" t="s">
        <v>48</v>
      </c>
      <c r="L5" s="7" t="s">
        <v>49</v>
      </c>
      <c r="M5" s="7" t="s">
        <v>48</v>
      </c>
      <c r="N5" s="8" t="s">
        <v>49</v>
      </c>
      <c r="O5" s="7" t="s">
        <v>48</v>
      </c>
      <c r="P5" s="8" t="s">
        <v>49</v>
      </c>
    </row>
    <row r="6" spans="1:16" ht="36.75" customHeight="1">
      <c r="A6" s="166" t="s">
        <v>63</v>
      </c>
      <c r="B6" s="145" t="s">
        <v>64</v>
      </c>
      <c r="C6" s="145"/>
      <c r="D6" s="9" t="s">
        <v>65</v>
      </c>
      <c r="E6" s="54">
        <f aca="true" t="shared" si="0" ref="E6:F10">G6+I6</f>
        <v>3451</v>
      </c>
      <c r="F6" s="54">
        <f t="shared" si="0"/>
        <v>1674</v>
      </c>
      <c r="G6" s="10">
        <v>3279</v>
      </c>
      <c r="H6" s="10">
        <v>1535</v>
      </c>
      <c r="I6" s="10">
        <v>172</v>
      </c>
      <c r="J6" s="11">
        <v>139</v>
      </c>
      <c r="K6" s="10">
        <f aca="true" t="shared" si="1" ref="K6:L10">M6+O6</f>
        <v>3553</v>
      </c>
      <c r="L6" s="11">
        <f t="shared" si="1"/>
        <v>1791</v>
      </c>
      <c r="M6" s="12">
        <v>3394</v>
      </c>
      <c r="N6" s="13">
        <v>1671</v>
      </c>
      <c r="O6" s="12">
        <v>159</v>
      </c>
      <c r="P6" s="13">
        <v>120</v>
      </c>
    </row>
    <row r="7" spans="1:16" ht="36.75" customHeight="1">
      <c r="A7" s="166"/>
      <c r="B7" s="145" t="s">
        <v>66</v>
      </c>
      <c r="C7" s="9" t="s">
        <v>67</v>
      </c>
      <c r="D7" s="9" t="s">
        <v>65</v>
      </c>
      <c r="E7" s="54">
        <f t="shared" si="0"/>
        <v>4842</v>
      </c>
      <c r="F7" s="54">
        <f t="shared" si="0"/>
        <v>2724</v>
      </c>
      <c r="G7" s="10">
        <v>4560</v>
      </c>
      <c r="H7" s="10">
        <v>2488</v>
      </c>
      <c r="I7" s="10">
        <v>282</v>
      </c>
      <c r="J7" s="11">
        <v>236</v>
      </c>
      <c r="K7" s="10">
        <f t="shared" si="1"/>
        <v>4953</v>
      </c>
      <c r="L7" s="11">
        <f t="shared" si="1"/>
        <v>2706</v>
      </c>
      <c r="M7" s="12">
        <v>4719</v>
      </c>
      <c r="N7" s="13">
        <v>2527</v>
      </c>
      <c r="O7" s="12">
        <v>234</v>
      </c>
      <c r="P7" s="13">
        <v>179</v>
      </c>
    </row>
    <row r="8" spans="1:16" ht="36.75" customHeight="1">
      <c r="A8" s="166"/>
      <c r="B8" s="145"/>
      <c r="C8" s="9" t="s">
        <v>68</v>
      </c>
      <c r="D8" s="14" t="s">
        <v>69</v>
      </c>
      <c r="E8" s="54">
        <f t="shared" si="0"/>
        <v>1442</v>
      </c>
      <c r="F8" s="54">
        <f t="shared" si="0"/>
        <v>852</v>
      </c>
      <c r="G8" s="10">
        <v>1348</v>
      </c>
      <c r="H8" s="10">
        <v>792</v>
      </c>
      <c r="I8" s="10">
        <v>94</v>
      </c>
      <c r="J8" s="11">
        <v>60</v>
      </c>
      <c r="K8" s="10">
        <f t="shared" si="1"/>
        <v>1429</v>
      </c>
      <c r="L8" s="11">
        <f t="shared" si="1"/>
        <v>868</v>
      </c>
      <c r="M8" s="12">
        <v>1310</v>
      </c>
      <c r="N8" s="74">
        <v>783</v>
      </c>
      <c r="O8" s="12">
        <v>119</v>
      </c>
      <c r="P8" s="74">
        <v>85</v>
      </c>
    </row>
    <row r="9" spans="1:16" ht="36.75" customHeight="1">
      <c r="A9" s="166"/>
      <c r="B9" s="4" t="s">
        <v>70</v>
      </c>
      <c r="C9" s="4" t="s">
        <v>71</v>
      </c>
      <c r="D9" s="4" t="s">
        <v>72</v>
      </c>
      <c r="E9" s="54">
        <f t="shared" si="0"/>
        <v>1036</v>
      </c>
      <c r="F9" s="54">
        <f t="shared" si="0"/>
        <v>1026</v>
      </c>
      <c r="G9" s="10">
        <v>911</v>
      </c>
      <c r="H9" s="10">
        <v>905</v>
      </c>
      <c r="I9" s="10">
        <v>125</v>
      </c>
      <c r="J9" s="11">
        <v>121</v>
      </c>
      <c r="K9" s="10">
        <f t="shared" si="1"/>
        <v>1124</v>
      </c>
      <c r="L9" s="11">
        <f t="shared" si="1"/>
        <v>1101</v>
      </c>
      <c r="M9" s="75">
        <v>991</v>
      </c>
      <c r="N9" s="74">
        <v>972</v>
      </c>
      <c r="O9" s="75">
        <v>133</v>
      </c>
      <c r="P9" s="74">
        <v>129</v>
      </c>
    </row>
    <row r="10" spans="1:16" ht="36.75" customHeight="1">
      <c r="A10" s="166"/>
      <c r="B10" s="145" t="s">
        <v>73</v>
      </c>
      <c r="C10" s="145"/>
      <c r="D10" s="9" t="s">
        <v>47</v>
      </c>
      <c r="E10" s="54">
        <f t="shared" si="0"/>
        <v>2361</v>
      </c>
      <c r="F10" s="54">
        <f t="shared" si="0"/>
        <v>1981</v>
      </c>
      <c r="G10" s="10">
        <v>2189</v>
      </c>
      <c r="H10" s="10">
        <v>1843</v>
      </c>
      <c r="I10" s="10">
        <v>172</v>
      </c>
      <c r="J10" s="11">
        <v>138</v>
      </c>
      <c r="K10" s="10">
        <f t="shared" si="1"/>
        <v>2119</v>
      </c>
      <c r="L10" s="11">
        <f t="shared" si="1"/>
        <v>909</v>
      </c>
      <c r="M10" s="76">
        <v>2012</v>
      </c>
      <c r="N10" s="77">
        <v>833</v>
      </c>
      <c r="O10" s="76">
        <v>107</v>
      </c>
      <c r="P10" s="77">
        <v>76</v>
      </c>
    </row>
    <row r="11" spans="1:16" ht="36.75" customHeight="1">
      <c r="A11" s="166"/>
      <c r="B11" s="145"/>
      <c r="C11" s="145"/>
      <c r="D11" s="14" t="s">
        <v>74</v>
      </c>
      <c r="E11" s="171" t="s">
        <v>46</v>
      </c>
      <c r="F11" s="172"/>
      <c r="G11" s="164" t="s">
        <v>46</v>
      </c>
      <c r="H11" s="165"/>
      <c r="I11" s="164" t="s">
        <v>46</v>
      </c>
      <c r="J11" s="165"/>
      <c r="K11" s="164" t="s">
        <v>46</v>
      </c>
      <c r="L11" s="165"/>
      <c r="M11" s="164" t="s">
        <v>46</v>
      </c>
      <c r="N11" s="170"/>
      <c r="O11" s="164" t="s">
        <v>46</v>
      </c>
      <c r="P11" s="170"/>
    </row>
    <row r="12" spans="1:16" ht="36.75" customHeight="1">
      <c r="A12" s="166"/>
      <c r="B12" s="145" t="s">
        <v>75</v>
      </c>
      <c r="C12" s="145"/>
      <c r="D12" s="9" t="s">
        <v>76</v>
      </c>
      <c r="E12" s="54">
        <f>G12+I12</f>
        <v>1470</v>
      </c>
      <c r="F12" s="54">
        <f>H12+J12</f>
        <v>940</v>
      </c>
      <c r="G12" s="10">
        <v>1372</v>
      </c>
      <c r="H12" s="10">
        <v>862</v>
      </c>
      <c r="I12" s="10">
        <v>98</v>
      </c>
      <c r="J12" s="11">
        <v>78</v>
      </c>
      <c r="K12" s="10">
        <f aca="true" t="shared" si="2" ref="K12:L16">M12+O12</f>
        <v>1796</v>
      </c>
      <c r="L12" s="11">
        <f t="shared" si="2"/>
        <v>931</v>
      </c>
      <c r="M12" s="12">
        <v>1712</v>
      </c>
      <c r="N12" s="74">
        <v>866</v>
      </c>
      <c r="O12" s="12">
        <v>84</v>
      </c>
      <c r="P12" s="74">
        <v>65</v>
      </c>
    </row>
    <row r="13" spans="1:16" ht="36.75" customHeight="1">
      <c r="A13" s="166"/>
      <c r="B13" s="173" t="s">
        <v>104</v>
      </c>
      <c r="C13" s="9" t="s">
        <v>67</v>
      </c>
      <c r="D13" s="9" t="s">
        <v>77</v>
      </c>
      <c r="E13" s="54"/>
      <c r="F13" s="54">
        <f>H13+J13</f>
        <v>400</v>
      </c>
      <c r="G13" s="10"/>
      <c r="H13" s="10">
        <v>347</v>
      </c>
      <c r="I13" s="10"/>
      <c r="J13" s="11">
        <v>53</v>
      </c>
      <c r="K13" s="10">
        <f t="shared" si="2"/>
        <v>3586</v>
      </c>
      <c r="L13" s="11">
        <f t="shared" si="2"/>
        <v>1741</v>
      </c>
      <c r="M13" s="12">
        <v>3394</v>
      </c>
      <c r="N13" s="13">
        <v>1603</v>
      </c>
      <c r="O13" s="12">
        <v>192</v>
      </c>
      <c r="P13" s="13">
        <v>138</v>
      </c>
    </row>
    <row r="14" spans="1:16" ht="36.75" customHeight="1">
      <c r="A14" s="166"/>
      <c r="B14" s="174"/>
      <c r="C14" s="9" t="s">
        <v>68</v>
      </c>
      <c r="D14" s="14" t="s">
        <v>78</v>
      </c>
      <c r="E14" s="54"/>
      <c r="F14" s="54">
        <f>H14+J14</f>
        <v>175</v>
      </c>
      <c r="G14" s="10"/>
      <c r="H14" s="10">
        <v>163</v>
      </c>
      <c r="I14" s="10"/>
      <c r="J14" s="11">
        <v>12</v>
      </c>
      <c r="K14" s="10">
        <f t="shared" si="2"/>
        <v>1181</v>
      </c>
      <c r="L14" s="11">
        <f t="shared" si="2"/>
        <v>793</v>
      </c>
      <c r="M14" s="75">
        <v>1098</v>
      </c>
      <c r="N14" s="74">
        <v>716</v>
      </c>
      <c r="O14" s="75">
        <v>83</v>
      </c>
      <c r="P14" s="74">
        <v>77</v>
      </c>
    </row>
    <row r="15" spans="1:16" ht="36.75" customHeight="1">
      <c r="A15" s="166"/>
      <c r="B15" s="174"/>
      <c r="C15" s="4" t="s">
        <v>71</v>
      </c>
      <c r="D15" s="14" t="s">
        <v>79</v>
      </c>
      <c r="E15" s="54"/>
      <c r="F15" s="54">
        <f>H15+J15</f>
        <v>315</v>
      </c>
      <c r="G15" s="10"/>
      <c r="H15" s="10">
        <v>281</v>
      </c>
      <c r="I15" s="10"/>
      <c r="J15" s="11">
        <v>34</v>
      </c>
      <c r="K15" s="10">
        <f t="shared" si="2"/>
        <v>1129</v>
      </c>
      <c r="L15" s="11">
        <f t="shared" si="2"/>
        <v>1030</v>
      </c>
      <c r="M15" s="12">
        <v>1030</v>
      </c>
      <c r="N15" s="74">
        <v>931</v>
      </c>
      <c r="O15" s="12">
        <v>99</v>
      </c>
      <c r="P15" s="74">
        <v>99</v>
      </c>
    </row>
    <row r="16" spans="1:16" ht="36.75" customHeight="1">
      <c r="A16" s="166"/>
      <c r="B16" s="175"/>
      <c r="C16" s="4" t="s">
        <v>80</v>
      </c>
      <c r="D16" s="4" t="s">
        <v>81</v>
      </c>
      <c r="E16" s="54"/>
      <c r="F16" s="54">
        <f>H16+J16</f>
        <v>338</v>
      </c>
      <c r="G16" s="10"/>
      <c r="H16" s="10">
        <v>338</v>
      </c>
      <c r="I16" s="10"/>
      <c r="J16" s="11">
        <v>0</v>
      </c>
      <c r="K16" s="10">
        <f t="shared" si="2"/>
        <v>1125</v>
      </c>
      <c r="L16" s="11">
        <f t="shared" si="2"/>
        <v>1074</v>
      </c>
      <c r="M16" s="12">
        <v>994</v>
      </c>
      <c r="N16" s="13">
        <v>943</v>
      </c>
      <c r="O16" s="12">
        <v>131</v>
      </c>
      <c r="P16" s="13">
        <v>131</v>
      </c>
    </row>
    <row r="17" spans="1:16" ht="36.75" customHeight="1">
      <c r="A17" s="166" t="s">
        <v>82</v>
      </c>
      <c r="B17" s="168" t="s">
        <v>105</v>
      </c>
      <c r="C17" s="145"/>
      <c r="D17" s="9" t="s">
        <v>83</v>
      </c>
      <c r="E17" s="54">
        <f>G17+I17</f>
        <v>912</v>
      </c>
      <c r="F17" s="78">
        <f>H17+J17</f>
        <v>877</v>
      </c>
      <c r="G17" s="81">
        <v>850</v>
      </c>
      <c r="H17" s="80">
        <v>816</v>
      </c>
      <c r="I17" s="81">
        <v>62</v>
      </c>
      <c r="J17" s="82">
        <v>61</v>
      </c>
      <c r="K17" s="10">
        <f>M17+O17</f>
        <v>1121</v>
      </c>
      <c r="L17" s="82" t="s">
        <v>136</v>
      </c>
      <c r="M17" s="12">
        <v>948</v>
      </c>
      <c r="N17" s="79" t="s">
        <v>137</v>
      </c>
      <c r="O17" s="12">
        <v>173</v>
      </c>
      <c r="P17" s="79" t="s">
        <v>138</v>
      </c>
    </row>
    <row r="18" spans="1:16" ht="36.75" customHeight="1">
      <c r="A18" s="166"/>
      <c r="B18" s="145"/>
      <c r="C18" s="145"/>
      <c r="D18" s="14" t="s">
        <v>84</v>
      </c>
      <c r="E18" s="171" t="s">
        <v>46</v>
      </c>
      <c r="F18" s="172"/>
      <c r="G18" s="164" t="s">
        <v>46</v>
      </c>
      <c r="H18" s="165"/>
      <c r="I18" s="164" t="s">
        <v>46</v>
      </c>
      <c r="J18" s="165"/>
      <c r="K18" s="164" t="s">
        <v>46</v>
      </c>
      <c r="L18" s="165"/>
      <c r="M18" s="164" t="s">
        <v>46</v>
      </c>
      <c r="N18" s="170"/>
      <c r="O18" s="164" t="s">
        <v>46</v>
      </c>
      <c r="P18" s="170"/>
    </row>
    <row r="19" spans="1:16" ht="36.75" customHeight="1">
      <c r="A19" s="167"/>
      <c r="B19" s="169"/>
      <c r="C19" s="169"/>
      <c r="D19" s="14" t="s">
        <v>85</v>
      </c>
      <c r="E19" s="171" t="s">
        <v>46</v>
      </c>
      <c r="F19" s="172"/>
      <c r="G19" s="164" t="s">
        <v>46</v>
      </c>
      <c r="H19" s="165"/>
      <c r="I19" s="164" t="s">
        <v>46</v>
      </c>
      <c r="J19" s="165"/>
      <c r="K19" s="164" t="s">
        <v>46</v>
      </c>
      <c r="L19" s="170"/>
      <c r="M19" s="164" t="s">
        <v>46</v>
      </c>
      <c r="N19" s="170"/>
      <c r="O19" s="164" t="s">
        <v>46</v>
      </c>
      <c r="P19" s="170"/>
    </row>
    <row r="20" spans="1:16" ht="66.75" customHeight="1">
      <c r="A20" s="160" t="s">
        <v>52</v>
      </c>
      <c r="B20" s="161"/>
      <c r="C20" s="162"/>
      <c r="D20" s="15" t="s">
        <v>53</v>
      </c>
      <c r="E20" s="54">
        <f>G20+I20</f>
        <v>22424</v>
      </c>
      <c r="F20" s="54">
        <f>H20+J20</f>
        <v>11515</v>
      </c>
      <c r="G20" s="10">
        <v>19729</v>
      </c>
      <c r="H20" s="10">
        <v>10129</v>
      </c>
      <c r="I20" s="10">
        <v>2695</v>
      </c>
      <c r="J20" s="11">
        <v>1386</v>
      </c>
      <c r="K20" s="10">
        <f>M20+O20</f>
        <v>21969</v>
      </c>
      <c r="L20" s="11">
        <f>N20+P20</f>
        <v>10926</v>
      </c>
      <c r="M20" s="12">
        <v>19303</v>
      </c>
      <c r="N20" s="13">
        <v>9580</v>
      </c>
      <c r="O20" s="12">
        <v>2666</v>
      </c>
      <c r="P20" s="13">
        <v>1346</v>
      </c>
    </row>
    <row r="21" spans="1:14" s="2" customFormat="1" ht="20.25" customHeight="1">
      <c r="A21" s="58" t="s">
        <v>86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s="2" customFormat="1" ht="20.25" customHeight="1">
      <c r="A22" s="58" t="s">
        <v>87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5.75" customHeight="1">
      <c r="A23" s="163" t="s">
        <v>106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14" ht="15.75" customHeight="1">
      <c r="A24" s="163" t="s">
        <v>107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58"/>
    </row>
    <row r="25" spans="1:14" ht="1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</sheetData>
  <mergeCells count="41">
    <mergeCell ref="E3:J3"/>
    <mergeCell ref="A1:N1"/>
    <mergeCell ref="K3:P3"/>
    <mergeCell ref="M2:P2"/>
    <mergeCell ref="A4:C5"/>
    <mergeCell ref="D4:D5"/>
    <mergeCell ref="E4:F4"/>
    <mergeCell ref="G4:H4"/>
    <mergeCell ref="I4:J4"/>
    <mergeCell ref="K4:L4"/>
    <mergeCell ref="M4:N4"/>
    <mergeCell ref="O4:P4"/>
    <mergeCell ref="A6:A16"/>
    <mergeCell ref="B6:C6"/>
    <mergeCell ref="B7:B8"/>
    <mergeCell ref="B10:C11"/>
    <mergeCell ref="M11:N11"/>
    <mergeCell ref="O11:P11"/>
    <mergeCell ref="B12:C12"/>
    <mergeCell ref="B13:B16"/>
    <mergeCell ref="E11:F11"/>
    <mergeCell ref="G11:H11"/>
    <mergeCell ref="I11:J11"/>
    <mergeCell ref="K11:L11"/>
    <mergeCell ref="O18:P18"/>
    <mergeCell ref="E19:F19"/>
    <mergeCell ref="G19:H19"/>
    <mergeCell ref="I19:J19"/>
    <mergeCell ref="K19:L19"/>
    <mergeCell ref="M19:N19"/>
    <mergeCell ref="O19:P19"/>
    <mergeCell ref="E18:F18"/>
    <mergeCell ref="G18:H18"/>
    <mergeCell ref="M18:N18"/>
    <mergeCell ref="A20:C20"/>
    <mergeCell ref="A23:N23"/>
    <mergeCell ref="A24:M24"/>
    <mergeCell ref="I18:J18"/>
    <mergeCell ref="A17:A19"/>
    <mergeCell ref="B17:C19"/>
    <mergeCell ref="K18:L18"/>
  </mergeCells>
  <printOptions/>
  <pageMargins left="0.6692913385826772" right="0.4330708661417323" top="0.7874015748031497" bottom="0.8661417322834646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16" customWidth="1"/>
    <col min="2" max="2" width="9.00390625" style="16" customWidth="1"/>
    <col min="3" max="4" width="6.375" style="16" bestFit="1" customWidth="1"/>
    <col min="5" max="5" width="5.50390625" style="16" bestFit="1" customWidth="1"/>
    <col min="6" max="6" width="4.875" style="16" customWidth="1"/>
    <col min="7" max="8" width="5.50390625" style="16" bestFit="1" customWidth="1"/>
    <col min="9" max="9" width="4.125" style="16" bestFit="1" customWidth="1"/>
    <col min="10" max="10" width="5.50390625" style="16" bestFit="1" customWidth="1"/>
    <col min="11" max="12" width="4.125" style="16" bestFit="1" customWidth="1"/>
    <col min="13" max="13" width="3.75390625" style="16" customWidth="1"/>
    <col min="14" max="14" width="5.50390625" style="16" bestFit="1" customWidth="1"/>
    <col min="15" max="17" width="4.125" style="16" bestFit="1" customWidth="1"/>
    <col min="18" max="18" width="3.625" style="16" customWidth="1"/>
    <col min="19" max="20" width="4.125" style="16" customWidth="1"/>
    <col min="21" max="16384" width="9.00390625" style="16" customWidth="1"/>
  </cols>
  <sheetData>
    <row r="1" spans="2:20" ht="21" customHeight="1">
      <c r="B1" s="181" t="s">
        <v>93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1:20" s="18" customFormat="1" ht="21" customHeight="1">
      <c r="A2" s="196" t="s">
        <v>2</v>
      </c>
      <c r="B2" s="196"/>
      <c r="C2" s="17"/>
      <c r="P2" s="19"/>
      <c r="Q2" s="182" t="s">
        <v>142</v>
      </c>
      <c r="R2" s="182"/>
      <c r="S2" s="182"/>
      <c r="T2" s="182"/>
    </row>
    <row r="3" spans="1:20" s="20" customFormat="1" ht="21" customHeight="1">
      <c r="A3" s="183" t="s">
        <v>0</v>
      </c>
      <c r="B3" s="184"/>
      <c r="C3" s="187" t="s">
        <v>3</v>
      </c>
      <c r="D3" s="189" t="s">
        <v>4</v>
      </c>
      <c r="E3" s="190"/>
      <c r="F3" s="190"/>
      <c r="G3" s="191"/>
      <c r="H3" s="189" t="s">
        <v>5</v>
      </c>
      <c r="I3" s="190"/>
      <c r="J3" s="190"/>
      <c r="K3" s="190"/>
      <c r="L3" s="190"/>
      <c r="M3" s="191"/>
      <c r="N3" s="189" t="s">
        <v>6</v>
      </c>
      <c r="O3" s="190"/>
      <c r="P3" s="190"/>
      <c r="Q3" s="190"/>
      <c r="R3" s="191"/>
      <c r="S3" s="194" t="s">
        <v>94</v>
      </c>
      <c r="T3" s="192" t="s">
        <v>7</v>
      </c>
    </row>
    <row r="4" spans="1:20" s="20" customFormat="1" ht="51.75" customHeight="1">
      <c r="A4" s="185"/>
      <c r="B4" s="186"/>
      <c r="C4" s="188"/>
      <c r="D4" s="21" t="s">
        <v>8</v>
      </c>
      <c r="E4" s="21" t="s">
        <v>9</v>
      </c>
      <c r="F4" s="21" t="s">
        <v>10</v>
      </c>
      <c r="G4" s="21" t="s">
        <v>11</v>
      </c>
      <c r="H4" s="21" t="s">
        <v>8</v>
      </c>
      <c r="I4" s="21" t="s">
        <v>9</v>
      </c>
      <c r="J4" s="21" t="s">
        <v>10</v>
      </c>
      <c r="K4" s="21" t="s">
        <v>11</v>
      </c>
      <c r="L4" s="21" t="s">
        <v>12</v>
      </c>
      <c r="M4" s="21" t="s">
        <v>13</v>
      </c>
      <c r="N4" s="22" t="s">
        <v>8</v>
      </c>
      <c r="O4" s="22" t="s">
        <v>9</v>
      </c>
      <c r="P4" s="22" t="s">
        <v>10</v>
      </c>
      <c r="Q4" s="22" t="s">
        <v>12</v>
      </c>
      <c r="R4" s="22" t="s">
        <v>45</v>
      </c>
      <c r="S4" s="195"/>
      <c r="T4" s="193"/>
    </row>
    <row r="5" spans="1:20" ht="25.5" customHeight="1">
      <c r="A5" s="197" t="s">
        <v>88</v>
      </c>
      <c r="B5" s="97" t="s">
        <v>91</v>
      </c>
      <c r="C5" s="83">
        <f aca="true" t="shared" si="0" ref="C5:C10">SUM(D5:T5)</f>
        <v>33380</v>
      </c>
      <c r="D5" s="83">
        <v>18196</v>
      </c>
      <c r="E5" s="83">
        <v>503</v>
      </c>
      <c r="F5" s="83">
        <v>38</v>
      </c>
      <c r="G5" s="83">
        <v>3344</v>
      </c>
      <c r="H5" s="83">
        <v>3193</v>
      </c>
      <c r="I5" s="83">
        <v>460</v>
      </c>
      <c r="J5" s="83">
        <v>1057</v>
      </c>
      <c r="K5" s="83">
        <v>471</v>
      </c>
      <c r="L5" s="83">
        <v>490</v>
      </c>
      <c r="M5" s="83">
        <v>3</v>
      </c>
      <c r="N5" s="83">
        <v>5136</v>
      </c>
      <c r="O5" s="83">
        <v>178</v>
      </c>
      <c r="P5" s="83">
        <v>62</v>
      </c>
      <c r="Q5" s="83">
        <v>83</v>
      </c>
      <c r="R5" s="83">
        <v>51</v>
      </c>
      <c r="S5" s="84">
        <v>3</v>
      </c>
      <c r="T5" s="85">
        <v>112</v>
      </c>
    </row>
    <row r="6" spans="1:20" s="23" customFormat="1" ht="25.5" customHeight="1">
      <c r="A6" s="198"/>
      <c r="B6" s="138">
        <v>17</v>
      </c>
      <c r="C6" s="86">
        <f t="shared" si="0"/>
        <v>34060</v>
      </c>
      <c r="D6" s="86">
        <v>18438</v>
      </c>
      <c r="E6" s="86">
        <v>523</v>
      </c>
      <c r="F6" s="86">
        <v>36</v>
      </c>
      <c r="G6" s="86">
        <v>3472</v>
      </c>
      <c r="H6" s="86">
        <v>4127</v>
      </c>
      <c r="I6" s="86">
        <v>461</v>
      </c>
      <c r="J6" s="86">
        <v>1096</v>
      </c>
      <c r="K6" s="86">
        <v>447</v>
      </c>
      <c r="L6" s="86">
        <v>502</v>
      </c>
      <c r="M6" s="86">
        <v>3</v>
      </c>
      <c r="N6" s="86">
        <v>4565</v>
      </c>
      <c r="O6" s="86">
        <v>182</v>
      </c>
      <c r="P6" s="86">
        <v>56</v>
      </c>
      <c r="Q6" s="86">
        <v>0</v>
      </c>
      <c r="R6" s="86">
        <v>49</v>
      </c>
      <c r="S6" s="92">
        <v>10</v>
      </c>
      <c r="T6" s="95">
        <v>93</v>
      </c>
    </row>
    <row r="7" spans="1:20" ht="25.5" customHeight="1">
      <c r="A7" s="197" t="s">
        <v>89</v>
      </c>
      <c r="B7" s="97" t="s">
        <v>91</v>
      </c>
      <c r="C7" s="83">
        <f t="shared" si="0"/>
        <v>2738</v>
      </c>
      <c r="D7" s="83">
        <v>1804</v>
      </c>
      <c r="E7" s="83">
        <v>131</v>
      </c>
      <c r="F7" s="83">
        <v>56</v>
      </c>
      <c r="G7" s="83">
        <v>431</v>
      </c>
      <c r="H7" s="83">
        <v>128</v>
      </c>
      <c r="I7" s="83">
        <v>8</v>
      </c>
      <c r="J7" s="83">
        <v>0</v>
      </c>
      <c r="K7" s="83">
        <v>0</v>
      </c>
      <c r="L7" s="83">
        <v>0</v>
      </c>
      <c r="M7" s="83">
        <v>0</v>
      </c>
      <c r="N7" s="83">
        <v>179</v>
      </c>
      <c r="O7" s="83">
        <v>1</v>
      </c>
      <c r="P7" s="83">
        <v>0</v>
      </c>
      <c r="Q7" s="83">
        <v>0</v>
      </c>
      <c r="R7" s="83">
        <v>0</v>
      </c>
      <c r="S7" s="84">
        <v>0</v>
      </c>
      <c r="T7" s="85">
        <v>0</v>
      </c>
    </row>
    <row r="8" spans="1:20" s="23" customFormat="1" ht="25.5" customHeight="1">
      <c r="A8" s="198"/>
      <c r="B8" s="138">
        <v>17</v>
      </c>
      <c r="C8" s="86">
        <f t="shared" si="0"/>
        <v>3028</v>
      </c>
      <c r="D8" s="86">
        <v>2015</v>
      </c>
      <c r="E8" s="86">
        <v>139</v>
      </c>
      <c r="F8" s="86">
        <v>50</v>
      </c>
      <c r="G8" s="86">
        <v>476</v>
      </c>
      <c r="H8" s="86">
        <v>141</v>
      </c>
      <c r="I8" s="86">
        <v>9</v>
      </c>
      <c r="J8" s="86">
        <v>0</v>
      </c>
      <c r="K8" s="86">
        <v>0</v>
      </c>
      <c r="L8" s="86">
        <v>0</v>
      </c>
      <c r="M8" s="86">
        <v>0</v>
      </c>
      <c r="N8" s="86">
        <v>197</v>
      </c>
      <c r="O8" s="86">
        <v>1</v>
      </c>
      <c r="P8" s="86">
        <v>0</v>
      </c>
      <c r="Q8" s="86">
        <v>0</v>
      </c>
      <c r="R8" s="86">
        <v>0</v>
      </c>
      <c r="S8" s="92">
        <v>0</v>
      </c>
      <c r="T8" s="95">
        <v>0</v>
      </c>
    </row>
    <row r="9" spans="1:20" ht="27" customHeight="1">
      <c r="A9" s="197" t="s">
        <v>90</v>
      </c>
      <c r="B9" s="97" t="s">
        <v>91</v>
      </c>
      <c r="C9" s="83">
        <f t="shared" si="0"/>
        <v>36118</v>
      </c>
      <c r="D9" s="89">
        <v>20000</v>
      </c>
      <c r="E9" s="90">
        <v>634</v>
      </c>
      <c r="F9" s="90">
        <v>94</v>
      </c>
      <c r="G9" s="90">
        <v>3775</v>
      </c>
      <c r="H9" s="90">
        <v>3321</v>
      </c>
      <c r="I9" s="90">
        <v>468</v>
      </c>
      <c r="J9" s="90">
        <v>1057</v>
      </c>
      <c r="K9" s="90">
        <v>471</v>
      </c>
      <c r="L9" s="90">
        <v>490</v>
      </c>
      <c r="M9" s="90">
        <v>3</v>
      </c>
      <c r="N9" s="90">
        <v>5315</v>
      </c>
      <c r="O9" s="90">
        <v>179</v>
      </c>
      <c r="P9" s="90">
        <v>62</v>
      </c>
      <c r="Q9" s="90">
        <v>83</v>
      </c>
      <c r="R9" s="90">
        <v>51</v>
      </c>
      <c r="S9" s="90">
        <v>3</v>
      </c>
      <c r="T9" s="91">
        <v>112</v>
      </c>
    </row>
    <row r="10" spans="1:20" ht="28.5" customHeight="1">
      <c r="A10" s="198"/>
      <c r="B10" s="139">
        <v>17</v>
      </c>
      <c r="C10" s="87">
        <f t="shared" si="0"/>
        <v>37088</v>
      </c>
      <c r="D10" s="48">
        <v>20453</v>
      </c>
      <c r="E10" s="88">
        <v>662</v>
      </c>
      <c r="F10" s="88">
        <v>86</v>
      </c>
      <c r="G10" s="88">
        <v>3948</v>
      </c>
      <c r="H10" s="88">
        <v>4268</v>
      </c>
      <c r="I10" s="88">
        <v>470</v>
      </c>
      <c r="J10" s="88">
        <v>1096</v>
      </c>
      <c r="K10" s="88">
        <v>447</v>
      </c>
      <c r="L10" s="88">
        <v>502</v>
      </c>
      <c r="M10" s="88">
        <v>3</v>
      </c>
      <c r="N10" s="88">
        <v>4762</v>
      </c>
      <c r="O10" s="88">
        <v>183</v>
      </c>
      <c r="P10" s="88">
        <v>56</v>
      </c>
      <c r="Q10" s="88">
        <v>0</v>
      </c>
      <c r="R10" s="88">
        <v>49</v>
      </c>
      <c r="S10" s="88">
        <v>10</v>
      </c>
      <c r="T10" s="96">
        <v>93</v>
      </c>
    </row>
    <row r="12" ht="12">
      <c r="K12" s="25"/>
    </row>
    <row r="13" s="27" customFormat="1" ht="25.5" customHeight="1">
      <c r="A13" s="26" t="s">
        <v>2</v>
      </c>
    </row>
    <row r="14" spans="1:10" s="28" customFormat="1" ht="25.5" customHeight="1">
      <c r="A14" s="183" t="s">
        <v>0</v>
      </c>
      <c r="B14" s="184"/>
      <c r="C14" s="199" t="s">
        <v>14</v>
      </c>
      <c r="D14" s="200"/>
      <c r="E14" s="200"/>
      <c r="F14" s="200"/>
      <c r="G14" s="199" t="s">
        <v>15</v>
      </c>
      <c r="H14" s="200"/>
      <c r="I14" s="200"/>
      <c r="J14" s="200"/>
    </row>
    <row r="15" spans="1:18" s="28" customFormat="1" ht="25.5" customHeight="1">
      <c r="A15" s="185"/>
      <c r="B15" s="186"/>
      <c r="C15" s="199" t="s">
        <v>16</v>
      </c>
      <c r="D15" s="201"/>
      <c r="E15" s="199" t="s">
        <v>17</v>
      </c>
      <c r="F15" s="200"/>
      <c r="G15" s="199" t="s">
        <v>18</v>
      </c>
      <c r="H15" s="201"/>
      <c r="I15" s="199" t="s">
        <v>19</v>
      </c>
      <c r="J15" s="200"/>
      <c r="N15" s="29"/>
      <c r="R15" s="30"/>
    </row>
    <row r="16" spans="1:14" s="27" customFormat="1" ht="25.5" customHeight="1">
      <c r="A16" s="197" t="s">
        <v>88</v>
      </c>
      <c r="B16" s="97" t="s">
        <v>91</v>
      </c>
      <c r="C16" s="203">
        <v>30089</v>
      </c>
      <c r="D16" s="204"/>
      <c r="E16" s="203">
        <v>4236</v>
      </c>
      <c r="F16" s="205"/>
      <c r="G16" s="203">
        <v>3047</v>
      </c>
      <c r="H16" s="204"/>
      <c r="I16" s="203">
        <v>967</v>
      </c>
      <c r="J16" s="205"/>
      <c r="N16" s="31"/>
    </row>
    <row r="17" spans="1:10" s="27" customFormat="1" ht="25.5" customHeight="1">
      <c r="A17" s="202"/>
      <c r="B17" s="138">
        <v>17</v>
      </c>
      <c r="C17" s="206">
        <v>29307</v>
      </c>
      <c r="D17" s="207"/>
      <c r="E17" s="206">
        <v>4436</v>
      </c>
      <c r="F17" s="208"/>
      <c r="G17" s="206">
        <v>3204</v>
      </c>
      <c r="H17" s="207"/>
      <c r="I17" s="206">
        <v>937</v>
      </c>
      <c r="J17" s="208"/>
    </row>
    <row r="18" spans="1:10" s="27" customFormat="1" ht="25.5" customHeight="1">
      <c r="A18" s="197" t="s">
        <v>89</v>
      </c>
      <c r="B18" s="97" t="s">
        <v>91</v>
      </c>
      <c r="C18" s="203">
        <v>1921</v>
      </c>
      <c r="D18" s="204"/>
      <c r="E18" s="203">
        <v>392</v>
      </c>
      <c r="F18" s="205"/>
      <c r="G18" s="203">
        <v>194</v>
      </c>
      <c r="H18" s="204"/>
      <c r="I18" s="203">
        <v>131</v>
      </c>
      <c r="J18" s="205"/>
    </row>
    <row r="19" spans="1:10" s="27" customFormat="1" ht="25.5" customHeight="1">
      <c r="A19" s="198"/>
      <c r="B19" s="138">
        <v>17</v>
      </c>
      <c r="C19" s="206">
        <v>2206</v>
      </c>
      <c r="D19" s="207"/>
      <c r="E19" s="206">
        <v>434</v>
      </c>
      <c r="F19" s="208"/>
      <c r="G19" s="206">
        <v>99</v>
      </c>
      <c r="H19" s="207"/>
      <c r="I19" s="206">
        <v>139</v>
      </c>
      <c r="J19" s="208"/>
    </row>
    <row r="20" spans="1:10" s="32" customFormat="1" ht="25.5" customHeight="1">
      <c r="A20" s="197" t="s">
        <v>90</v>
      </c>
      <c r="B20" s="97" t="s">
        <v>91</v>
      </c>
      <c r="C20" s="203">
        <v>32010</v>
      </c>
      <c r="D20" s="204"/>
      <c r="E20" s="203">
        <v>4628</v>
      </c>
      <c r="F20" s="205"/>
      <c r="G20" s="203">
        <v>3241</v>
      </c>
      <c r="H20" s="204"/>
      <c r="I20" s="203">
        <v>1098</v>
      </c>
      <c r="J20" s="205"/>
    </row>
    <row r="21" spans="1:10" s="27" customFormat="1" ht="21.75" customHeight="1">
      <c r="A21" s="198"/>
      <c r="B21" s="139">
        <v>17</v>
      </c>
      <c r="C21" s="210">
        <v>31513</v>
      </c>
      <c r="D21" s="211"/>
      <c r="E21" s="210">
        <v>4870</v>
      </c>
      <c r="F21" s="211"/>
      <c r="G21" s="210">
        <v>3303</v>
      </c>
      <c r="H21" s="211"/>
      <c r="I21" s="210">
        <v>1076</v>
      </c>
      <c r="J21" s="212"/>
    </row>
    <row r="22" spans="1:9" ht="17.25" customHeight="1">
      <c r="A22" s="209" t="s">
        <v>143</v>
      </c>
      <c r="B22" s="209"/>
      <c r="C22" s="209"/>
      <c r="D22" s="209"/>
      <c r="E22" s="209"/>
      <c r="F22" s="209"/>
      <c r="G22" s="209"/>
      <c r="H22" s="209"/>
      <c r="I22" s="209"/>
    </row>
  </sheetData>
  <mergeCells count="48">
    <mergeCell ref="A22:I22"/>
    <mergeCell ref="I20:J20"/>
    <mergeCell ref="C21:D21"/>
    <mergeCell ref="E21:F21"/>
    <mergeCell ref="G21:H21"/>
    <mergeCell ref="I21:J21"/>
    <mergeCell ref="A20:A21"/>
    <mergeCell ref="C20:D20"/>
    <mergeCell ref="E20:F20"/>
    <mergeCell ref="G20:H20"/>
    <mergeCell ref="I18:J18"/>
    <mergeCell ref="C19:D19"/>
    <mergeCell ref="E19:F19"/>
    <mergeCell ref="G19:H19"/>
    <mergeCell ref="I19:J19"/>
    <mergeCell ref="A18:A19"/>
    <mergeCell ref="C18:D18"/>
    <mergeCell ref="E18:F18"/>
    <mergeCell ref="G18:H18"/>
    <mergeCell ref="I16:J16"/>
    <mergeCell ref="C17:D17"/>
    <mergeCell ref="E17:F17"/>
    <mergeCell ref="G17:H17"/>
    <mergeCell ref="I17:J17"/>
    <mergeCell ref="A16:A17"/>
    <mergeCell ref="C16:D16"/>
    <mergeCell ref="E16:F16"/>
    <mergeCell ref="G16:H16"/>
    <mergeCell ref="C14:F14"/>
    <mergeCell ref="G14:J14"/>
    <mergeCell ref="C15:D15"/>
    <mergeCell ref="E15:F15"/>
    <mergeCell ref="G15:H15"/>
    <mergeCell ref="I15:J15"/>
    <mergeCell ref="A5:A6"/>
    <mergeCell ref="A7:A8"/>
    <mergeCell ref="A9:A10"/>
    <mergeCell ref="A14:B15"/>
    <mergeCell ref="B1:T1"/>
    <mergeCell ref="Q2:T2"/>
    <mergeCell ref="A3:B4"/>
    <mergeCell ref="C3:C4"/>
    <mergeCell ref="D3:G3"/>
    <mergeCell ref="H3:M3"/>
    <mergeCell ref="N3:R3"/>
    <mergeCell ref="T3:T4"/>
    <mergeCell ref="S3:S4"/>
    <mergeCell ref="A2:B2"/>
  </mergeCells>
  <printOptions/>
  <pageMargins left="0.75" right="0.73" top="0.79" bottom="0.984251968503937" header="0.52" footer="0.5118110236220472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1" width="14.50390625" style="27" customWidth="1"/>
    <col min="2" max="2" width="12.125" style="27" customWidth="1"/>
    <col min="3" max="7" width="14.50390625" style="27" customWidth="1"/>
    <col min="8" max="16384" width="9.00390625" style="27" customWidth="1"/>
  </cols>
  <sheetData>
    <row r="1" spans="1:7" ht="27" customHeight="1">
      <c r="A1" s="214" t="s">
        <v>95</v>
      </c>
      <c r="B1" s="214"/>
      <c r="C1" s="214"/>
      <c r="D1" s="214"/>
      <c r="E1" s="214"/>
      <c r="F1" s="214"/>
      <c r="G1" s="214"/>
    </row>
    <row r="2" spans="1:7" s="26" customFormat="1" ht="27" customHeight="1">
      <c r="A2" s="108" t="s">
        <v>20</v>
      </c>
      <c r="B2" s="108"/>
      <c r="C2" s="108"/>
      <c r="D2" s="108"/>
      <c r="E2" s="108"/>
      <c r="F2" s="108"/>
      <c r="G2" s="109" t="s">
        <v>21</v>
      </c>
    </row>
    <row r="3" spans="1:7" s="28" customFormat="1" ht="25.5" customHeight="1">
      <c r="A3" s="215" t="s">
        <v>0</v>
      </c>
      <c r="B3" s="216"/>
      <c r="C3" s="33" t="s">
        <v>3</v>
      </c>
      <c r="D3" s="33" t="s">
        <v>22</v>
      </c>
      <c r="E3" s="33" t="s">
        <v>23</v>
      </c>
      <c r="F3" s="33" t="s">
        <v>24</v>
      </c>
      <c r="G3" s="34" t="s">
        <v>25</v>
      </c>
    </row>
    <row r="4" spans="1:7" ht="19.5" customHeight="1">
      <c r="A4" s="197" t="s">
        <v>88</v>
      </c>
      <c r="B4" s="46" t="s">
        <v>96</v>
      </c>
      <c r="C4" s="98">
        <f aca="true" t="shared" si="0" ref="C4:C9">SUM(D4:G4)</f>
        <v>19337</v>
      </c>
      <c r="D4" s="99">
        <v>6676</v>
      </c>
      <c r="E4" s="98">
        <v>11403</v>
      </c>
      <c r="F4" s="99">
        <v>902</v>
      </c>
      <c r="G4" s="100">
        <v>356</v>
      </c>
    </row>
    <row r="5" spans="1:7" ht="19.5" customHeight="1">
      <c r="A5" s="198"/>
      <c r="B5" s="128">
        <v>17</v>
      </c>
      <c r="C5" s="105">
        <f t="shared" si="0"/>
        <v>19191</v>
      </c>
      <c r="D5" s="106">
        <v>5946</v>
      </c>
      <c r="E5" s="105">
        <v>11789</v>
      </c>
      <c r="F5" s="106">
        <v>1139</v>
      </c>
      <c r="G5" s="107">
        <v>317</v>
      </c>
    </row>
    <row r="6" spans="1:7" ht="19.5" customHeight="1">
      <c r="A6" s="197" t="s">
        <v>89</v>
      </c>
      <c r="B6" s="46" t="s">
        <v>96</v>
      </c>
      <c r="C6" s="98">
        <f t="shared" si="0"/>
        <v>2565</v>
      </c>
      <c r="D6" s="99">
        <v>967</v>
      </c>
      <c r="E6" s="98">
        <v>1598</v>
      </c>
      <c r="F6" s="111" t="s">
        <v>139</v>
      </c>
      <c r="G6" s="112" t="s">
        <v>139</v>
      </c>
    </row>
    <row r="7" spans="1:7" ht="19.5" customHeight="1">
      <c r="A7" s="198"/>
      <c r="B7" s="128">
        <v>17</v>
      </c>
      <c r="C7" s="105">
        <f t="shared" si="0"/>
        <v>2056</v>
      </c>
      <c r="D7" s="106">
        <v>861</v>
      </c>
      <c r="E7" s="105">
        <v>1195</v>
      </c>
      <c r="F7" s="113" t="s">
        <v>139</v>
      </c>
      <c r="G7" s="114" t="s">
        <v>139</v>
      </c>
    </row>
    <row r="8" spans="1:7" s="32" customFormat="1" ht="19.5" customHeight="1">
      <c r="A8" s="197" t="s">
        <v>90</v>
      </c>
      <c r="B8" s="46" t="s">
        <v>96</v>
      </c>
      <c r="C8" s="98">
        <f t="shared" si="0"/>
        <v>21902</v>
      </c>
      <c r="D8" s="99">
        <v>7643</v>
      </c>
      <c r="E8" s="98">
        <v>13001</v>
      </c>
      <c r="F8" s="99">
        <v>902</v>
      </c>
      <c r="G8" s="104">
        <v>356</v>
      </c>
    </row>
    <row r="9" spans="1:7" s="26" customFormat="1" ht="19.5" customHeight="1">
      <c r="A9" s="198"/>
      <c r="B9" s="48">
        <v>17</v>
      </c>
      <c r="C9" s="101">
        <f t="shared" si="0"/>
        <v>21247</v>
      </c>
      <c r="D9" s="102">
        <v>6807</v>
      </c>
      <c r="E9" s="101">
        <v>12984</v>
      </c>
      <c r="F9" s="102">
        <v>1139</v>
      </c>
      <c r="G9" s="103">
        <v>317</v>
      </c>
    </row>
    <row r="10" spans="1:2" ht="17.25" customHeight="1">
      <c r="A10" s="213" t="s">
        <v>97</v>
      </c>
      <c r="B10" s="213"/>
    </row>
  </sheetData>
  <mergeCells count="6">
    <mergeCell ref="A10:B10"/>
    <mergeCell ref="A6:A7"/>
    <mergeCell ref="A8:A9"/>
    <mergeCell ref="A1:G1"/>
    <mergeCell ref="A3:B3"/>
    <mergeCell ref="A4:A5"/>
  </mergeCells>
  <printOptions/>
  <pageMargins left="0.75" right="0.75" top="0.78" bottom="1" header="0.512" footer="0.512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A1" sqref="A1:E1"/>
    </sheetView>
  </sheetViews>
  <sheetFormatPr defaultColWidth="9.00390625" defaultRowHeight="13.5"/>
  <cols>
    <col min="1" max="2" width="17.375" style="35" customWidth="1"/>
    <col min="3" max="3" width="17.375" style="39" customWidth="1"/>
    <col min="4" max="5" width="17.375" style="35" customWidth="1"/>
    <col min="6" max="6" width="13.00390625" style="35" customWidth="1"/>
    <col min="7" max="16384" width="9.00390625" style="35" customWidth="1"/>
  </cols>
  <sheetData>
    <row r="1" spans="1:5" ht="27" customHeight="1">
      <c r="A1" s="152" t="s">
        <v>98</v>
      </c>
      <c r="B1" s="152"/>
      <c r="C1" s="152"/>
      <c r="D1" s="152"/>
      <c r="E1" s="152"/>
    </row>
    <row r="2" spans="3:6" s="2" customFormat="1" ht="27" customHeight="1">
      <c r="C2" s="38"/>
      <c r="E2" s="227" t="s">
        <v>26</v>
      </c>
      <c r="F2" s="227"/>
    </row>
    <row r="3" spans="1:6" ht="22.5" customHeight="1">
      <c r="A3" s="219" t="s">
        <v>0</v>
      </c>
      <c r="B3" s="220"/>
      <c r="C3" s="223" t="s">
        <v>27</v>
      </c>
      <c r="D3" s="225" t="s">
        <v>28</v>
      </c>
      <c r="E3" s="226"/>
      <c r="F3" s="226"/>
    </row>
    <row r="4" spans="1:6" ht="38.25" customHeight="1">
      <c r="A4" s="221"/>
      <c r="B4" s="222"/>
      <c r="C4" s="224"/>
      <c r="D4" s="50" t="s">
        <v>29</v>
      </c>
      <c r="E4" s="50" t="s">
        <v>30</v>
      </c>
      <c r="F4" s="57" t="s">
        <v>31</v>
      </c>
    </row>
    <row r="5" spans="1:6" ht="19.5" customHeight="1">
      <c r="A5" s="217" t="s">
        <v>88</v>
      </c>
      <c r="B5" s="59" t="s">
        <v>108</v>
      </c>
      <c r="C5" s="115">
        <v>1256</v>
      </c>
      <c r="D5" s="83">
        <v>16621</v>
      </c>
      <c r="E5" s="83">
        <v>45819</v>
      </c>
      <c r="F5" s="116">
        <v>58.4</v>
      </c>
    </row>
    <row r="6" spans="1:6" ht="19.5" customHeight="1">
      <c r="A6" s="218"/>
      <c r="B6" s="128">
        <v>17</v>
      </c>
      <c r="C6" s="129">
        <v>1292</v>
      </c>
      <c r="D6" s="86">
        <v>16810</v>
      </c>
      <c r="E6" s="86">
        <v>45921</v>
      </c>
      <c r="F6" s="130">
        <v>58.4</v>
      </c>
    </row>
    <row r="7" spans="1:6" ht="19.5" customHeight="1">
      <c r="A7" s="217" t="s">
        <v>89</v>
      </c>
      <c r="B7" s="59" t="s">
        <v>108</v>
      </c>
      <c r="C7" s="115">
        <v>117</v>
      </c>
      <c r="D7" s="83">
        <v>661</v>
      </c>
      <c r="E7" s="83">
        <v>2074</v>
      </c>
      <c r="F7" s="118">
        <v>24.6</v>
      </c>
    </row>
    <row r="8" spans="1:6" ht="19.5" customHeight="1">
      <c r="A8" s="218"/>
      <c r="B8" s="128">
        <v>17</v>
      </c>
      <c r="C8" s="129">
        <v>117</v>
      </c>
      <c r="D8" s="86">
        <v>667</v>
      </c>
      <c r="E8" s="86">
        <v>2042</v>
      </c>
      <c r="F8" s="130">
        <v>24.9</v>
      </c>
    </row>
    <row r="9" spans="1:6" ht="19.5" customHeight="1">
      <c r="A9" s="217" t="s">
        <v>90</v>
      </c>
      <c r="B9" s="119" t="s">
        <v>108</v>
      </c>
      <c r="C9" s="115">
        <v>1373</v>
      </c>
      <c r="D9" s="90">
        <v>17282</v>
      </c>
      <c r="E9" s="90">
        <v>47893</v>
      </c>
      <c r="F9" s="120">
        <v>55</v>
      </c>
    </row>
    <row r="10" spans="1:6" ht="19.5" customHeight="1">
      <c r="A10" s="218"/>
      <c r="B10" s="48">
        <v>17</v>
      </c>
      <c r="C10" s="117">
        <v>1409</v>
      </c>
      <c r="D10" s="88">
        <v>17477</v>
      </c>
      <c r="E10" s="88">
        <v>47963</v>
      </c>
      <c r="F10" s="121">
        <v>55.1</v>
      </c>
    </row>
    <row r="11" spans="1:6" s="6" customFormat="1" ht="19.5" customHeight="1">
      <c r="A11" s="122" t="s">
        <v>32</v>
      </c>
      <c r="B11" s="122"/>
      <c r="C11" s="123" t="s">
        <v>33</v>
      </c>
      <c r="D11" s="124"/>
      <c r="E11" s="125" t="s">
        <v>34</v>
      </c>
      <c r="F11" s="100"/>
    </row>
    <row r="12" spans="1:6" s="6" customFormat="1" ht="27" customHeight="1">
      <c r="A12" s="126" t="s">
        <v>140</v>
      </c>
      <c r="B12" s="126"/>
      <c r="C12" s="127">
        <v>1763</v>
      </c>
      <c r="D12" s="105"/>
      <c r="E12" s="105">
        <v>69850</v>
      </c>
      <c r="F12" s="107"/>
    </row>
    <row r="13" ht="17.25" customHeight="1">
      <c r="A13" s="108" t="s">
        <v>50</v>
      </c>
    </row>
    <row r="14" ht="13.5">
      <c r="A14" s="58" t="s">
        <v>35</v>
      </c>
    </row>
  </sheetData>
  <mergeCells count="8">
    <mergeCell ref="A5:A6"/>
    <mergeCell ref="A7:A8"/>
    <mergeCell ref="A9:A10"/>
    <mergeCell ref="A1:E1"/>
    <mergeCell ref="A3:B4"/>
    <mergeCell ref="C3:C4"/>
    <mergeCell ref="D3:F3"/>
    <mergeCell ref="E2:F2"/>
  </mergeCells>
  <printOptions/>
  <pageMargins left="0.75" right="0.75" top="0.8" bottom="1" header="0.512" footer="0.51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8.75390625" style="35" customWidth="1"/>
    <col min="2" max="2" width="12.00390625" style="35" customWidth="1"/>
    <col min="3" max="8" width="10.75390625" style="35" customWidth="1"/>
    <col min="9" max="16384" width="9.00390625" style="35" customWidth="1"/>
  </cols>
  <sheetData>
    <row r="1" spans="1:8" ht="27" customHeight="1">
      <c r="A1" s="152" t="s">
        <v>99</v>
      </c>
      <c r="B1" s="152"/>
      <c r="C1" s="152"/>
      <c r="D1" s="152"/>
      <c r="E1" s="152"/>
      <c r="F1" s="152"/>
      <c r="G1" s="152"/>
      <c r="H1" s="152"/>
    </row>
    <row r="2" spans="6:9" s="2" customFormat="1" ht="27" customHeight="1">
      <c r="F2" s="36"/>
      <c r="H2" s="180" t="s">
        <v>26</v>
      </c>
      <c r="I2" s="180"/>
    </row>
    <row r="3" spans="1:9" s="6" customFormat="1" ht="27" customHeight="1">
      <c r="A3" s="229" t="s">
        <v>0</v>
      </c>
      <c r="B3" s="230"/>
      <c r="C3" s="51" t="s">
        <v>36</v>
      </c>
      <c r="D3" s="50" t="s">
        <v>37</v>
      </c>
      <c r="E3" s="50" t="s">
        <v>38</v>
      </c>
      <c r="F3" s="50" t="s">
        <v>39</v>
      </c>
      <c r="G3" s="51" t="s">
        <v>40</v>
      </c>
      <c r="H3" s="50" t="s">
        <v>41</v>
      </c>
      <c r="I3" s="52" t="s">
        <v>42</v>
      </c>
    </row>
    <row r="4" spans="1:11" s="6" customFormat="1" ht="27" customHeight="1">
      <c r="A4" s="228" t="s">
        <v>88</v>
      </c>
      <c r="B4" s="89" t="s">
        <v>144</v>
      </c>
      <c r="C4" s="98">
        <f>SUM(D4:I4)</f>
        <v>229</v>
      </c>
      <c r="D4" s="99">
        <v>76</v>
      </c>
      <c r="E4" s="98">
        <v>12</v>
      </c>
      <c r="F4" s="99">
        <v>7</v>
      </c>
      <c r="G4" s="100">
        <v>1</v>
      </c>
      <c r="H4" s="98">
        <v>10</v>
      </c>
      <c r="I4" s="77">
        <v>123</v>
      </c>
      <c r="K4" s="47"/>
    </row>
    <row r="5" spans="1:9" s="6" customFormat="1" ht="27" customHeight="1">
      <c r="A5" s="228"/>
      <c r="B5" s="46">
        <v>17</v>
      </c>
      <c r="C5" s="105">
        <f>SUM(D5:I5)</f>
        <v>263</v>
      </c>
      <c r="D5" s="106">
        <v>106</v>
      </c>
      <c r="E5" s="105">
        <v>9</v>
      </c>
      <c r="F5" s="106">
        <v>10</v>
      </c>
      <c r="G5" s="107">
        <v>1</v>
      </c>
      <c r="H5" s="105">
        <v>18</v>
      </c>
      <c r="I5" s="132">
        <v>119</v>
      </c>
    </row>
    <row r="6" spans="1:9" s="6" customFormat="1" ht="27" customHeight="1">
      <c r="A6" s="228" t="s">
        <v>89</v>
      </c>
      <c r="B6" s="89" t="s">
        <v>144</v>
      </c>
      <c r="C6" s="133" t="s">
        <v>109</v>
      </c>
      <c r="D6" s="134" t="s">
        <v>109</v>
      </c>
      <c r="E6" s="133" t="s">
        <v>109</v>
      </c>
      <c r="F6" s="134" t="s">
        <v>109</v>
      </c>
      <c r="G6" s="110" t="s">
        <v>109</v>
      </c>
      <c r="H6" s="133" t="s">
        <v>109</v>
      </c>
      <c r="I6" s="135" t="s">
        <v>109</v>
      </c>
    </row>
    <row r="7" spans="1:9" s="37" customFormat="1" ht="27" customHeight="1">
      <c r="A7" s="228"/>
      <c r="B7" s="24">
        <v>17</v>
      </c>
      <c r="C7" s="136">
        <f>SUM(D7:I7)</f>
        <v>4</v>
      </c>
      <c r="D7" s="94">
        <v>4</v>
      </c>
      <c r="E7" s="136" t="s">
        <v>109</v>
      </c>
      <c r="F7" s="94" t="s">
        <v>109</v>
      </c>
      <c r="G7" s="93" t="s">
        <v>109</v>
      </c>
      <c r="H7" s="136" t="s">
        <v>109</v>
      </c>
      <c r="I7" s="137" t="s">
        <v>109</v>
      </c>
    </row>
    <row r="8" spans="1:9" s="2" customFormat="1" ht="27" customHeight="1">
      <c r="A8" s="228" t="s">
        <v>90</v>
      </c>
      <c r="B8" s="46" t="s">
        <v>144</v>
      </c>
      <c r="C8" s="98">
        <v>229</v>
      </c>
      <c r="D8" s="99">
        <v>76</v>
      </c>
      <c r="E8" s="99">
        <v>12</v>
      </c>
      <c r="F8" s="99">
        <v>7</v>
      </c>
      <c r="G8" s="99">
        <v>1</v>
      </c>
      <c r="H8" s="99">
        <v>10</v>
      </c>
      <c r="I8" s="104">
        <v>123</v>
      </c>
    </row>
    <row r="9" spans="1:9" ht="26.25" customHeight="1">
      <c r="A9" s="228"/>
      <c r="B9" s="48">
        <v>17</v>
      </c>
      <c r="C9" s="101">
        <v>267</v>
      </c>
      <c r="D9" s="102">
        <v>110</v>
      </c>
      <c r="E9" s="102">
        <v>9</v>
      </c>
      <c r="F9" s="102">
        <v>10</v>
      </c>
      <c r="G9" s="102">
        <v>1</v>
      </c>
      <c r="H9" s="102">
        <v>18</v>
      </c>
      <c r="I9" s="103">
        <v>119</v>
      </c>
    </row>
    <row r="10" ht="24" customHeight="1">
      <c r="A10" s="58" t="s">
        <v>100</v>
      </c>
    </row>
  </sheetData>
  <mergeCells count="6">
    <mergeCell ref="A8:A9"/>
    <mergeCell ref="A1:H1"/>
    <mergeCell ref="A3:B3"/>
    <mergeCell ref="A4:A5"/>
    <mergeCell ref="A6:A7"/>
    <mergeCell ref="H2:I2"/>
  </mergeCells>
  <printOptions/>
  <pageMargins left="0.75" right="0.75" top="0.8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2007-03-09T07:03:28Z</cp:lastPrinted>
  <dcterms:created xsi:type="dcterms:W3CDTF">1997-01-08T22:48:59Z</dcterms:created>
  <dcterms:modified xsi:type="dcterms:W3CDTF">2007-05-25T02:28:34Z</dcterms:modified>
  <cp:category/>
  <cp:version/>
  <cp:contentType/>
  <cp:contentStatus/>
</cp:coreProperties>
</file>