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225" windowWidth="10290" windowHeight="7125"/>
  </bookViews>
  <sheets>
    <sheet name="17 消防・警察" sheetId="13" r:id="rId1"/>
    <sheet name="32表 救急業務の推移" sheetId="11" r:id="rId2"/>
    <sheet name="17‐1 消防本部の現勢" sheetId="3" r:id="rId3"/>
    <sheet name="17‐2 救急車搬送状況" sheetId="22" r:id="rId4"/>
    <sheet name="17‐3 火災・損害状況" sheetId="18" r:id="rId5"/>
    <sheet name="17‐4 原因別火災発生件数" sheetId="5" r:id="rId6"/>
    <sheet name="17‐5 消防団の現勢及び消防水利" sheetId="19" r:id="rId7"/>
    <sheet name="17‐6 地区別救急出動件数" sheetId="6" r:id="rId8"/>
    <sheet name="17‐7 時間別救急出動件数" sheetId="20" r:id="rId9"/>
    <sheet name="17‐8 車種別交通事故の状況及び死傷者数" sheetId="16" r:id="rId10"/>
    <sheet name="17‐9 主な犯罪状況" sheetId="21" r:id="rId11"/>
  </sheets>
  <definedNames>
    <definedName name="_xlnm.Print_Area" localSheetId="0">'17 消防・警察'!$A$1:$G$34</definedName>
    <definedName name="_xlnm.Print_Area" localSheetId="10">'17‐9 主な犯罪状況'!$A$1:$K$16</definedName>
    <definedName name="_xlnm.Print_Area" localSheetId="1">'32表 救急業務の推移'!$A$1:$I$47</definedName>
  </definedNames>
  <calcPr calcId="145621"/>
</workbook>
</file>

<file path=xl/calcChain.xml><?xml version="1.0" encoding="utf-8"?>
<calcChain xmlns="http://schemas.openxmlformats.org/spreadsheetml/2006/main">
  <c r="O22" i="20" l="1"/>
  <c r="O21" i="20"/>
  <c r="O20" i="20"/>
  <c r="O19" i="20"/>
  <c r="O18" i="20"/>
  <c r="O17" i="20"/>
  <c r="O16" i="20"/>
  <c r="O15" i="20"/>
  <c r="O14" i="20"/>
  <c r="O13" i="20"/>
  <c r="O12" i="20"/>
  <c r="O11" i="20"/>
  <c r="D21" i="19"/>
  <c r="E71" i="11"/>
  <c r="E70" i="11"/>
  <c r="E69" i="11"/>
  <c r="E68" i="11"/>
  <c r="E67" i="11"/>
  <c r="E66" i="11"/>
  <c r="E65" i="11"/>
  <c r="E64" i="11"/>
  <c r="E63" i="11"/>
  <c r="E62" i="11"/>
  <c r="E61" i="11"/>
  <c r="E60" i="11"/>
</calcChain>
</file>

<file path=xl/sharedStrings.xml><?xml version="1.0" encoding="utf-8"?>
<sst xmlns="http://schemas.openxmlformats.org/spreadsheetml/2006/main" count="511" uniqueCount="238">
  <si>
    <t>消　　防　　署</t>
  </si>
  <si>
    <t>分　　　　　　署</t>
  </si>
  <si>
    <t>消　防　職　員</t>
  </si>
  <si>
    <t>消防車両等</t>
  </si>
  <si>
    <t>消防
無線電話</t>
  </si>
  <si>
    <t>水そう付消防車</t>
  </si>
  <si>
    <t>大型水そう車</t>
  </si>
  <si>
    <t>救助工作車</t>
  </si>
  <si>
    <t>広　報　車</t>
  </si>
  <si>
    <t>査察車・連絡車</t>
  </si>
  <si>
    <t>マイクロバス</t>
  </si>
  <si>
    <t>基　地　局</t>
  </si>
  <si>
    <t>移　動　局</t>
  </si>
  <si>
    <t>資料：消防本部調</t>
  </si>
  <si>
    <t>計</t>
  </si>
  <si>
    <t>（単位：件）</t>
  </si>
  <si>
    <t>（各年中）</t>
  </si>
  <si>
    <t>火災件数</t>
  </si>
  <si>
    <t>焼損棟数焼損面積</t>
  </si>
  <si>
    <t>り災世帯</t>
  </si>
  <si>
    <t>負傷者</t>
  </si>
  <si>
    <t>損害見積金額（千円）</t>
  </si>
  <si>
    <t>総 数</t>
  </si>
  <si>
    <t>建　物</t>
  </si>
  <si>
    <t>その他</t>
  </si>
  <si>
    <t>全　焼</t>
  </si>
  <si>
    <t>半　焼</t>
  </si>
  <si>
    <t>部分焼</t>
  </si>
  <si>
    <t>ぼ　や</t>
  </si>
  <si>
    <t>総　数</t>
  </si>
  <si>
    <t>全　損</t>
  </si>
  <si>
    <t>半　損</t>
  </si>
  <si>
    <t>小　損</t>
  </si>
  <si>
    <t>死　者</t>
  </si>
  <si>
    <t>収容物</t>
  </si>
  <si>
    <t>自然災害</t>
  </si>
  <si>
    <t>労働災害</t>
  </si>
  <si>
    <t>運動競技</t>
  </si>
  <si>
    <t>一般負傷</t>
  </si>
  <si>
    <t>自損行為</t>
  </si>
  <si>
    <t xml:space="preserve">- </t>
  </si>
  <si>
    <t>年月</t>
  </si>
  <si>
    <t>たばこ</t>
  </si>
  <si>
    <t>たき火</t>
  </si>
  <si>
    <t>火遊び</t>
  </si>
  <si>
    <t>こんろ</t>
  </si>
  <si>
    <t>かまど
風 呂</t>
  </si>
  <si>
    <t>ストーブ</t>
  </si>
  <si>
    <t>放火の疑い</t>
  </si>
  <si>
    <t>ライター
マッチ</t>
  </si>
  <si>
    <t>煙突・煙道</t>
  </si>
  <si>
    <t>鹿　沼</t>
  </si>
  <si>
    <t>菊　沢</t>
  </si>
  <si>
    <t>北押原</t>
  </si>
  <si>
    <t>北犬飼</t>
  </si>
  <si>
    <t>東大芦</t>
  </si>
  <si>
    <t>加　蘇</t>
  </si>
  <si>
    <t>西大芦</t>
  </si>
  <si>
    <t>板　荷</t>
  </si>
  <si>
    <t>南　摩</t>
  </si>
  <si>
    <t>南押原</t>
  </si>
  <si>
    <t>火      災</t>
  </si>
  <si>
    <t>水      難</t>
  </si>
  <si>
    <t>交通事故</t>
  </si>
  <si>
    <t>加      害</t>
  </si>
  <si>
    <t>急      病</t>
  </si>
  <si>
    <t>そ  の  他</t>
  </si>
  <si>
    <t>火　　災</t>
  </si>
  <si>
    <t>水　　難</t>
  </si>
  <si>
    <t>加　　害</t>
  </si>
  <si>
    <t>急　　病</t>
  </si>
  <si>
    <t>0時～2時</t>
  </si>
  <si>
    <t>2時～4時</t>
  </si>
  <si>
    <t>4時～6時</t>
  </si>
  <si>
    <t>6時～8時</t>
  </si>
  <si>
    <t>8時～10時</t>
  </si>
  <si>
    <t>10時～12時</t>
  </si>
  <si>
    <t>12時～14時</t>
  </si>
  <si>
    <t>14時～16時</t>
  </si>
  <si>
    <t>16時～18時</t>
  </si>
  <si>
    <t>18時～20時</t>
  </si>
  <si>
    <t>20時～22時</t>
  </si>
  <si>
    <t>22時～24時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</si>
  <si>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</si>
  <si>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</si>
  <si>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</si>
  <si>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</si>
  <si>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</si>
  <si>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</si>
  <si>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</si>
  <si>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</si>
  <si>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</si>
  <si>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（各年(月）中）</t>
    <rPh sb="4" eb="5">
      <t>ツキ</t>
    </rPh>
    <rPh sb="6" eb="7">
      <t>チュウ</t>
    </rPh>
    <phoneticPr fontId="2"/>
  </si>
  <si>
    <t>不明・調査中</t>
    <rPh sb="0" eb="2">
      <t>フメイ</t>
    </rPh>
    <rPh sb="3" eb="5">
      <t>チョウサ</t>
    </rPh>
    <rPh sb="5" eb="6">
      <t>チュウ</t>
    </rPh>
    <phoneticPr fontId="2"/>
  </si>
  <si>
    <t>消防ポンプ車</t>
    <rPh sb="0" eb="2">
      <t>ショウボウ</t>
    </rPh>
    <phoneticPr fontId="2"/>
  </si>
  <si>
    <t>化学消防車</t>
    <rPh sb="0" eb="1">
      <t>カ</t>
    </rPh>
    <phoneticPr fontId="6"/>
  </si>
  <si>
    <t>はしご付消防車</t>
    <rPh sb="3" eb="4">
      <t>ツキ</t>
    </rPh>
    <rPh sb="4" eb="7">
      <t>ショウボウシャ</t>
    </rPh>
    <phoneticPr fontId="2"/>
  </si>
  <si>
    <t>火災予防PR車</t>
    <rPh sb="0" eb="2">
      <t>カサイ</t>
    </rPh>
    <rPh sb="2" eb="4">
      <t>ヨボウ</t>
    </rPh>
    <rPh sb="6" eb="7">
      <t>シャ</t>
    </rPh>
    <phoneticPr fontId="2"/>
  </si>
  <si>
    <t>指　揮　車</t>
    <rPh sb="2" eb="3">
      <t>キ</t>
    </rPh>
    <phoneticPr fontId="2"/>
  </si>
  <si>
    <t>計</t>
    <rPh sb="0" eb="1">
      <t>ケイ</t>
    </rPh>
    <phoneticPr fontId="2"/>
  </si>
  <si>
    <t>年次</t>
    <rPh sb="0" eb="2">
      <t>ネンジ</t>
    </rPh>
    <phoneticPr fontId="2"/>
  </si>
  <si>
    <t>粟野</t>
    <rPh sb="0" eb="2">
      <t>アワノ</t>
    </rPh>
    <phoneticPr fontId="2"/>
  </si>
  <si>
    <t>粕尾</t>
    <rPh sb="0" eb="2">
      <t>カスオ</t>
    </rPh>
    <phoneticPr fontId="2"/>
  </si>
  <si>
    <t>永野</t>
    <rPh sb="0" eb="2">
      <t>ナガノ</t>
    </rPh>
    <phoneticPr fontId="2"/>
  </si>
  <si>
    <t>清洲</t>
    <rPh sb="0" eb="2">
      <t>キヨス</t>
    </rPh>
    <phoneticPr fontId="2"/>
  </si>
  <si>
    <t>管外</t>
    <rPh sb="0" eb="1">
      <t>カン</t>
    </rPh>
    <rPh sb="1" eb="2">
      <t>カンガイ</t>
    </rPh>
    <phoneticPr fontId="2"/>
  </si>
  <si>
    <t>（各年中）</t>
    <rPh sb="1" eb="4">
      <t>カクネンチュウ</t>
    </rPh>
    <phoneticPr fontId="2"/>
  </si>
  <si>
    <t>区　　分</t>
    <rPh sb="0" eb="1">
      <t>ク</t>
    </rPh>
    <rPh sb="3" eb="4">
      <t>ブン</t>
    </rPh>
    <phoneticPr fontId="2"/>
  </si>
  <si>
    <t>2月</t>
    <rPh sb="1" eb="2">
      <t>ツキ</t>
    </rPh>
    <phoneticPr fontId="6"/>
  </si>
  <si>
    <t>3月</t>
    <rPh sb="1" eb="2">
      <t>ツキ</t>
    </rPh>
    <phoneticPr fontId="6"/>
  </si>
  <si>
    <t>年次</t>
    <rPh sb="0" eb="2">
      <t>ネンジ</t>
    </rPh>
    <phoneticPr fontId="6"/>
  </si>
  <si>
    <t>総数</t>
    <rPh sb="0" eb="2">
      <t>ソウスウ</t>
    </rPh>
    <phoneticPr fontId="6"/>
  </si>
  <si>
    <t>二輪車</t>
    <rPh sb="0" eb="3">
      <t>ニリンシャ</t>
    </rPh>
    <phoneticPr fontId="6"/>
  </si>
  <si>
    <t>自転車</t>
    <rPh sb="0" eb="3">
      <t>ジテンシャ</t>
    </rPh>
    <phoneticPr fontId="6"/>
  </si>
  <si>
    <t>歩行者</t>
    <rPh sb="0" eb="3">
      <t>ホコウシャ</t>
    </rPh>
    <phoneticPr fontId="6"/>
  </si>
  <si>
    <t>死傷者</t>
    <rPh sb="0" eb="3">
      <t>シショウシャ</t>
    </rPh>
    <phoneticPr fontId="6"/>
  </si>
  <si>
    <t>死者</t>
    <rPh sb="0" eb="2">
      <t>シシャ</t>
    </rPh>
    <phoneticPr fontId="6"/>
  </si>
  <si>
    <t>傷者</t>
    <rPh sb="0" eb="1">
      <t>ショウ</t>
    </rPh>
    <rPh sb="1" eb="2">
      <t>シャ</t>
    </rPh>
    <phoneticPr fontId="6"/>
  </si>
  <si>
    <t>建
物
（㎡）</t>
    <rPh sb="0" eb="3">
      <t>タテモノ</t>
    </rPh>
    <phoneticPr fontId="6"/>
  </si>
  <si>
    <t>林
野
（ａ）</t>
    <rPh sb="0" eb="3">
      <t>リンヤ</t>
    </rPh>
    <phoneticPr fontId="6"/>
  </si>
  <si>
    <t>（各年中）</t>
    <rPh sb="1" eb="2">
      <t>カク</t>
    </rPh>
    <rPh sb="2" eb="4">
      <t>ネンチュウ</t>
    </rPh>
    <phoneticPr fontId="6"/>
  </si>
  <si>
    <t>資料：鹿沼警察署調</t>
    <rPh sb="0" eb="2">
      <t>シリョウ</t>
    </rPh>
    <rPh sb="3" eb="5">
      <t>カヌマ</t>
    </rPh>
    <rPh sb="5" eb="8">
      <t>ケイサツショ</t>
    </rPh>
    <rPh sb="8" eb="9">
      <t>シラベ</t>
    </rPh>
    <phoneticPr fontId="6"/>
  </si>
  <si>
    <t>17-8　　　車種別交通事故の状況及び死傷者数</t>
    <rPh sb="7" eb="10">
      <t>シャシュベツ</t>
    </rPh>
    <rPh sb="10" eb="12">
      <t>コウツウ</t>
    </rPh>
    <rPh sb="12" eb="14">
      <t>ジコ</t>
    </rPh>
    <rPh sb="15" eb="17">
      <t>ジョウキョウ</t>
    </rPh>
    <rPh sb="17" eb="18">
      <t>オヨ</t>
    </rPh>
    <rPh sb="19" eb="21">
      <t>シショウ</t>
    </rPh>
    <rPh sb="21" eb="22">
      <t>シャ</t>
    </rPh>
    <rPh sb="22" eb="23">
      <t>スウ</t>
    </rPh>
    <phoneticPr fontId="6"/>
  </si>
  <si>
    <t>‐</t>
  </si>
  <si>
    <t>東部台</t>
    <rPh sb="0" eb="2">
      <t>トウブ</t>
    </rPh>
    <rPh sb="2" eb="3">
      <t>ダイ</t>
    </rPh>
    <phoneticPr fontId="2"/>
  </si>
  <si>
    <t>高速道路</t>
    <rPh sb="0" eb="2">
      <t>コウソク</t>
    </rPh>
    <rPh sb="2" eb="4">
      <t>ドウロ</t>
    </rPh>
    <phoneticPr fontId="2"/>
  </si>
  <si>
    <t>(各年度末現在）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</si>
  <si>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r>
      <t>電気機器・装置</t>
    </r>
    <r>
      <rPr>
        <sz val="10"/>
        <rFont val="ＭＳ Ｐ明朝"/>
        <family val="1"/>
        <charset val="128"/>
      </rPr>
      <t xml:space="preserve">
配線器具</t>
    </r>
    <rPh sb="0" eb="2">
      <t>デンキ</t>
    </rPh>
    <rPh sb="2" eb="4">
      <t>キキ</t>
    </rPh>
    <rPh sb="5" eb="7">
      <t>ソウチ</t>
    </rPh>
    <rPh sb="10" eb="12">
      <t>キグ</t>
    </rPh>
    <phoneticPr fontId="2"/>
  </si>
  <si>
    <t>炉・焼却炉</t>
    <rPh sb="0" eb="1">
      <t>ロ</t>
    </rPh>
    <rPh sb="2" eb="5">
      <t>ショウキャクロ</t>
    </rPh>
    <phoneticPr fontId="2"/>
  </si>
  <si>
    <t>高規格救急車</t>
    <rPh sb="0" eb="3">
      <t>コウキカク</t>
    </rPh>
    <phoneticPr fontId="2"/>
  </si>
  <si>
    <t>大型車</t>
    <rPh sb="0" eb="3">
      <t>オオガタシャ</t>
    </rPh>
    <phoneticPr fontId="6"/>
  </si>
  <si>
    <t>普通車</t>
    <rPh sb="0" eb="3">
      <t>フツウシャ</t>
    </rPh>
    <phoneticPr fontId="6"/>
  </si>
  <si>
    <t>その他</t>
    <rPh sb="2" eb="3">
      <t>ホカ</t>
    </rPh>
    <phoneticPr fontId="2"/>
  </si>
  <si>
    <t>（単位：件）</t>
    <rPh sb="1" eb="3">
      <t>タンイ</t>
    </rPh>
    <rPh sb="4" eb="5">
      <t>ケン</t>
    </rPh>
    <phoneticPr fontId="6"/>
  </si>
  <si>
    <t>17-1　　　消　防　本　部　の　現　勢</t>
    <phoneticPr fontId="2"/>
  </si>
  <si>
    <t>17-3　　　火　災　・　損　害　状　況</t>
    <phoneticPr fontId="2"/>
  </si>
  <si>
    <t>17-4　　　原 因 別 火 災 発 生 件 数</t>
    <phoneticPr fontId="2"/>
  </si>
  <si>
    <t>こたつ</t>
    <phoneticPr fontId="2"/>
  </si>
  <si>
    <t>放　火</t>
    <phoneticPr fontId="2"/>
  </si>
  <si>
    <t>17-5　　　消防団の現勢及び消防水利</t>
    <phoneticPr fontId="2"/>
  </si>
  <si>
    <t>消　　防　　車　　等</t>
    <phoneticPr fontId="2"/>
  </si>
  <si>
    <t>17-6　　　地 区 別 救 急 出 動 件 数</t>
    <phoneticPr fontId="2"/>
  </si>
  <si>
    <t>17-7　　　時 間 別 救 急 出 動 件 数</t>
    <phoneticPr fontId="2"/>
  </si>
  <si>
    <t>資料：消防本部調</t>
    <phoneticPr fontId="6"/>
  </si>
  <si>
    <t>中型車</t>
    <rPh sb="0" eb="2">
      <t>チュウガタ</t>
    </rPh>
    <rPh sb="2" eb="3">
      <t>シャ</t>
    </rPh>
    <phoneticPr fontId="2"/>
  </si>
  <si>
    <t>-</t>
  </si>
  <si>
    <t>・・・</t>
  </si>
  <si>
    <t>搬送人員</t>
    <rPh sb="0" eb="2">
      <t>ハンソウ</t>
    </rPh>
    <rPh sb="2" eb="4">
      <t>ジンイン</t>
    </rPh>
    <phoneticPr fontId="6"/>
  </si>
  <si>
    <t>出動件数</t>
    <rPh sb="0" eb="2">
      <t>シュツドウ</t>
    </rPh>
    <rPh sb="2" eb="4">
      <t>ケンスウ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</si>
  <si>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</si>
  <si>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</si>
  <si>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</si>
  <si>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</si>
  <si>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</si>
  <si>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</si>
  <si>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22年</t>
    <rPh sb="2" eb="3">
      <t>ネン</t>
    </rPh>
    <phoneticPr fontId="6"/>
  </si>
  <si>
    <t>23年</t>
    <rPh sb="2" eb="3">
      <t>ネン</t>
    </rPh>
    <phoneticPr fontId="6"/>
  </si>
  <si>
    <t>24年</t>
    <rPh sb="2" eb="3">
      <t>ネン</t>
    </rPh>
    <phoneticPr fontId="6"/>
  </si>
  <si>
    <t>25年</t>
    <rPh sb="2" eb="3">
      <t>ネン</t>
    </rPh>
    <phoneticPr fontId="6"/>
  </si>
  <si>
    <t>防火井戸</t>
    <phoneticPr fontId="2"/>
  </si>
  <si>
    <t>消防団員</t>
    <phoneticPr fontId="2"/>
  </si>
  <si>
    <t>消火栓</t>
    <phoneticPr fontId="2"/>
  </si>
  <si>
    <t>搬送車
小型動力ポンプ</t>
    <phoneticPr fontId="2"/>
  </si>
  <si>
    <t>積載車
小型動力ポンプ</t>
    <phoneticPr fontId="2"/>
  </si>
  <si>
    <t>大型
特殊</t>
    <rPh sb="0" eb="2">
      <t>オオガタ</t>
    </rPh>
    <rPh sb="3" eb="5">
      <t>トクシュ</t>
    </rPh>
    <phoneticPr fontId="2"/>
  </si>
  <si>
    <t>小型
特殊</t>
    <rPh sb="0" eb="2">
      <t>コガタ</t>
    </rPh>
    <rPh sb="3" eb="5">
      <t>トクシュ</t>
    </rPh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</si>
  <si>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７　消防・警察</t>
    </r>
    <r>
      <rPr>
        <sz val="24"/>
        <rFont val="Century"/>
        <family val="1"/>
      </rPr>
      <t xml:space="preserve"> </t>
    </r>
    <rPh sb="4" eb="6">
      <t>ショウボウ</t>
    </rPh>
    <rPh sb="7" eb="9">
      <t>ケイサツ</t>
    </rPh>
    <phoneticPr fontId="6"/>
  </si>
  <si>
    <t>防火水そう</t>
    <phoneticPr fontId="2"/>
  </si>
  <si>
    <t>普通ポンプ車</t>
    <phoneticPr fontId="2"/>
  </si>
  <si>
    <t>第1分団（鹿   沼）</t>
    <phoneticPr fontId="2"/>
  </si>
  <si>
    <t>第2分団（菊   沢）</t>
    <phoneticPr fontId="2"/>
  </si>
  <si>
    <t>第3分団（北押原）</t>
    <phoneticPr fontId="2"/>
  </si>
  <si>
    <t>第4分団（北犬飼）</t>
    <phoneticPr fontId="2"/>
  </si>
  <si>
    <t>第5分団（東大芦）</t>
    <phoneticPr fontId="2"/>
  </si>
  <si>
    <t>第6分団（加   蘇）</t>
    <phoneticPr fontId="2"/>
  </si>
  <si>
    <t>第7分団（西大芦）</t>
    <phoneticPr fontId="2"/>
  </si>
  <si>
    <t>第8分団（板   荷）</t>
    <phoneticPr fontId="2"/>
  </si>
  <si>
    <t>第9分団（南   摩）</t>
    <phoneticPr fontId="2"/>
  </si>
  <si>
    <t>第10分団（南押原）</t>
    <phoneticPr fontId="2"/>
  </si>
  <si>
    <t>第11分団（粟　　野）</t>
    <rPh sb="6" eb="10">
      <t>アワノ</t>
    </rPh>
    <phoneticPr fontId="2"/>
  </si>
  <si>
    <t>第12分団（粕　　尾）</t>
    <rPh sb="6" eb="10">
      <t>カスオ</t>
    </rPh>
    <phoneticPr fontId="2"/>
  </si>
  <si>
    <t>第13分団（永　　野）</t>
    <rPh sb="6" eb="10">
      <t>ナガノ</t>
    </rPh>
    <phoneticPr fontId="2"/>
  </si>
  <si>
    <t>第14分団（清　　洲）</t>
    <rPh sb="6" eb="10">
      <t>キヨス</t>
    </rPh>
    <phoneticPr fontId="2"/>
  </si>
  <si>
    <t>-</t>
    <phoneticPr fontId="2"/>
  </si>
  <si>
    <t>-</t>
    <phoneticPr fontId="2"/>
  </si>
  <si>
    <t>電灯電話等の配線</t>
    <rPh sb="4" eb="5">
      <t>ナド</t>
    </rPh>
    <phoneticPr fontId="2"/>
  </si>
  <si>
    <t>団　　本　　部</t>
    <phoneticPr fontId="2"/>
  </si>
  <si>
    <t>26年</t>
    <rPh sb="2" eb="3">
      <t>ネン</t>
    </rPh>
    <phoneticPr fontId="6"/>
  </si>
  <si>
    <t>罪種</t>
    <rPh sb="0" eb="1">
      <t>ツミ</t>
    </rPh>
    <rPh sb="1" eb="2">
      <t>シュ</t>
    </rPh>
    <phoneticPr fontId="6"/>
  </si>
  <si>
    <t>特殊詐欺</t>
    <rPh sb="0" eb="2">
      <t>トクシュ</t>
    </rPh>
    <rPh sb="2" eb="4">
      <t>サギ</t>
    </rPh>
    <phoneticPr fontId="2"/>
  </si>
  <si>
    <t>年  度</t>
    <rPh sb="0" eb="1">
      <t>トシ</t>
    </rPh>
    <rPh sb="3" eb="4">
      <t>ド</t>
    </rPh>
    <phoneticPr fontId="2"/>
  </si>
  <si>
    <t>年　　次</t>
    <rPh sb="0" eb="1">
      <t>トシ</t>
    </rPh>
    <rPh sb="3" eb="4">
      <t>ツギ</t>
    </rPh>
    <phoneticPr fontId="2"/>
  </si>
  <si>
    <t>わいせつ</t>
    <phoneticPr fontId="2"/>
  </si>
  <si>
    <t>強盗</t>
    <rPh sb="0" eb="2">
      <t>ゴウトウ</t>
    </rPh>
    <phoneticPr fontId="2"/>
  </si>
  <si>
    <t>ひったくり</t>
    <phoneticPr fontId="2"/>
  </si>
  <si>
    <t>住宅対象窃盗</t>
    <rPh sb="0" eb="2">
      <t>ジュウタク</t>
    </rPh>
    <rPh sb="2" eb="4">
      <t>タイショウ</t>
    </rPh>
    <rPh sb="4" eb="6">
      <t>セットウ</t>
    </rPh>
    <phoneticPr fontId="2"/>
  </si>
  <si>
    <t>自動車盗</t>
    <rPh sb="0" eb="3">
      <t>ジドウシャ</t>
    </rPh>
    <rPh sb="3" eb="4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</si>
  <si>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</si>
  <si>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</si>
  <si>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万引き</t>
    <rPh sb="0" eb="2">
      <t>マンビ</t>
    </rPh>
    <phoneticPr fontId="2"/>
  </si>
  <si>
    <t>その他の車輌</t>
    <rPh sb="2" eb="3">
      <t>タ</t>
    </rPh>
    <rPh sb="4" eb="6">
      <t>シャリョウ</t>
    </rPh>
    <phoneticPr fontId="2"/>
  </si>
  <si>
    <t>17-9　　　主 な 犯 罪 状 況</t>
    <rPh sb="7" eb="8">
      <t>オモ</t>
    </rPh>
    <rPh sb="11" eb="12">
      <t>ハン</t>
    </rPh>
    <rPh sb="13" eb="14">
      <t>ツミ</t>
    </rPh>
    <rPh sb="15" eb="16">
      <t>ジョウ</t>
    </rPh>
    <rPh sb="17" eb="18">
      <t>キョウ</t>
    </rPh>
    <phoneticPr fontId="6"/>
  </si>
  <si>
    <t>消　　防　　水　　利</t>
    <phoneticPr fontId="2"/>
  </si>
  <si>
    <t>（単位：台・人）</t>
    <rPh sb="1" eb="3">
      <t>タンイ</t>
    </rPh>
    <rPh sb="4" eb="5">
      <t>ダイ</t>
    </rPh>
    <rPh sb="6" eb="7">
      <t>ニン</t>
    </rPh>
    <phoneticPr fontId="6"/>
  </si>
  <si>
    <t>27年</t>
    <rPh sb="2" eb="3">
      <t>ネン</t>
    </rPh>
    <phoneticPr fontId="6"/>
  </si>
  <si>
    <t>平成23年度</t>
    <rPh sb="0" eb="2">
      <t>ヘイセイ</t>
    </rPh>
    <rPh sb="4" eb="5">
      <t>ネン</t>
    </rPh>
    <rPh sb="5" eb="6">
      <t>ド</t>
    </rPh>
    <phoneticPr fontId="2"/>
  </si>
  <si>
    <t>平成23年</t>
    <rPh sb="0" eb="2">
      <t>ヘイセイ</t>
    </rPh>
    <rPh sb="4" eb="5">
      <t>ネン</t>
    </rPh>
    <phoneticPr fontId="2"/>
  </si>
  <si>
    <t>27年１月</t>
    <phoneticPr fontId="2"/>
  </si>
  <si>
    <t>平成27年1月</t>
    <rPh sb="0" eb="2">
      <t>ヘイセイ</t>
    </rPh>
    <rPh sb="4" eb="5">
      <t>ネン</t>
    </rPh>
    <rPh sb="5" eb="7">
      <t>１ガツ</t>
    </rPh>
    <phoneticPr fontId="6"/>
  </si>
  <si>
    <t>（平成28年4月1日現在）</t>
    <phoneticPr fontId="2"/>
  </si>
  <si>
    <t>資材搬送車</t>
    <rPh sb="2" eb="4">
      <t>ハンソウ</t>
    </rPh>
    <phoneticPr fontId="2"/>
  </si>
  <si>
    <t>-</t>
    <phoneticPr fontId="2"/>
  </si>
  <si>
    <t>-</t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</si>
  <si>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</si>
  <si>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</si>
  <si>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</si>
  <si>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資料：鹿沼警察署調HP参照　　　　</t>
    <rPh sb="0" eb="2">
      <t>シリョウ</t>
    </rPh>
    <rPh sb="3" eb="5">
      <t>カヌマ</t>
    </rPh>
    <rPh sb="5" eb="8">
      <t>ケイサツショ</t>
    </rPh>
    <rPh sb="8" eb="9">
      <t>シラベ</t>
    </rPh>
    <rPh sb="11" eb="13">
      <t>サンショウ</t>
    </rPh>
    <phoneticPr fontId="6"/>
  </si>
  <si>
    <t>区　　分</t>
    <phoneticPr fontId="2"/>
  </si>
  <si>
    <t>人口</t>
    <rPh sb="0" eb="2">
      <t>ジンコウ</t>
    </rPh>
    <phoneticPr fontId="6"/>
  </si>
  <si>
    <t>管内人口</t>
    <rPh sb="0" eb="2">
      <t>カンナイ</t>
    </rPh>
    <rPh sb="2" eb="4">
      <t>ジンコウ</t>
    </rPh>
    <phoneticPr fontId="6"/>
  </si>
  <si>
    <t>※（　）は管轄地域。北犬飼は、東部台を含む</t>
    <rPh sb="5" eb="7">
      <t>カンカツ</t>
    </rPh>
    <rPh sb="7" eb="9">
      <t>チイキ</t>
    </rPh>
    <rPh sb="10" eb="11">
      <t>キタ</t>
    </rPh>
    <rPh sb="11" eb="13">
      <t>イヌカイ</t>
    </rPh>
    <rPh sb="15" eb="17">
      <t>トウブ</t>
    </rPh>
    <rPh sb="17" eb="18">
      <t>ダイ</t>
    </rPh>
    <rPh sb="19" eb="20">
      <t>フク</t>
    </rPh>
    <phoneticPr fontId="2"/>
  </si>
  <si>
    <t xml:space="preserve"> (注）　鹿沼警察署管内（鹿沼市）の数値である</t>
    <rPh sb="10" eb="11">
      <t>カン</t>
    </rPh>
    <rPh sb="11" eb="12">
      <t>ナイ</t>
    </rPh>
    <rPh sb="13" eb="16">
      <t>カヌマシ</t>
    </rPh>
    <phoneticPr fontId="2"/>
  </si>
  <si>
    <t>32表　救急業務の推移</t>
    <rPh sb="2" eb="3">
      <t>ヒョウ</t>
    </rPh>
    <rPh sb="4" eb="6">
      <t>キュウキュウ</t>
    </rPh>
    <rPh sb="6" eb="8">
      <t>ギョウム</t>
    </rPh>
    <rPh sb="9" eb="11">
      <t>スイイ</t>
    </rPh>
    <phoneticPr fontId="6"/>
  </si>
  <si>
    <t>17-2　　　救　急　車　搬　送　状　況</t>
    <phoneticPr fontId="2"/>
  </si>
  <si>
    <t>年  次</t>
    <rPh sb="0" eb="1">
      <t>トシ</t>
    </rPh>
    <rPh sb="3" eb="4">
      <t>ツギ</t>
    </rPh>
    <phoneticPr fontId="2"/>
  </si>
  <si>
    <t>事　　　故　　　別　　　搬　　　送　　　人　　　員</t>
    <phoneticPr fontId="2"/>
  </si>
  <si>
    <t>出動件数</t>
    <rPh sb="2" eb="3">
      <t>ケン</t>
    </rPh>
    <phoneticPr fontId="2"/>
  </si>
  <si>
    <t>総  数</t>
    <phoneticPr fontId="2"/>
  </si>
  <si>
    <t>火  災</t>
    <phoneticPr fontId="2"/>
  </si>
  <si>
    <t>自然災害</t>
    <phoneticPr fontId="2"/>
  </si>
  <si>
    <t>水　　難</t>
    <phoneticPr fontId="2"/>
  </si>
  <si>
    <t>交通事故</t>
    <rPh sb="2" eb="4">
      <t>ジコ</t>
    </rPh>
    <phoneticPr fontId="2"/>
  </si>
  <si>
    <t>労働災害</t>
    <phoneticPr fontId="2"/>
  </si>
  <si>
    <t>運動競技</t>
    <phoneticPr fontId="2"/>
  </si>
  <si>
    <t>一般負傷</t>
    <phoneticPr fontId="2"/>
  </si>
  <si>
    <t>加  害</t>
    <phoneticPr fontId="2"/>
  </si>
  <si>
    <t>急  病</t>
    <phoneticPr fontId="2"/>
  </si>
  <si>
    <t>その他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</si>
</sst>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#,##0_ ;[Red]\-#,##0\ "/>
    <numFmt numFmtId="178" formatCode="#,##0_);[Red]\(#,##0\)"/>
    <numFmt numFmtId="179" formatCode="#,##0;&quot;△ &quot;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0" xfId="0" applyFont="1" applyFill="1" applyAlignment="1">
      <alignment horizontal="center" vertical="center" textRotation="255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distributed" textRotation="255" wrapText="1" justifyLastLine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distributed" textRotation="255" justifyLastLine="1"/>
    </xf>
    <xf numFmtId="0" fontId="3" fillId="0" borderId="0" xfId="0" applyFont="1" applyFill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distributed" vertical="distributed" justifyLastLine="1"/>
    </xf>
    <xf numFmtId="177" fontId="4" fillId="0" borderId="4" xfId="1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distributed" justifyLastLine="1"/>
    </xf>
    <xf numFmtId="0" fontId="8" fillId="0" borderId="0" xfId="0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 textRotation="255" shrinkToFit="1"/>
    </xf>
    <xf numFmtId="0" fontId="10" fillId="0" borderId="1" xfId="0" applyFont="1" applyFill="1" applyBorder="1" applyAlignment="1">
      <alignment horizontal="center" vertical="distributed" textRotation="255" wrapText="1" justifyLastLine="1"/>
    </xf>
    <xf numFmtId="38" fontId="4" fillId="0" borderId="0" xfId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8" fontId="4" fillId="0" borderId="5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7" fillId="0" borderId="0" xfId="2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77" fontId="5" fillId="0" borderId="4" xfId="1" applyNumberFormat="1" applyFont="1" applyFill="1" applyBorder="1" applyAlignment="1">
      <alignment vertical="center"/>
    </xf>
    <xf numFmtId="177" fontId="5" fillId="0" borderId="4" xfId="1" applyNumberFormat="1" applyFont="1" applyFill="1" applyBorder="1" applyAlignment="1">
      <alignment horizontal="right" vertical="center"/>
    </xf>
    <xf numFmtId="177" fontId="5" fillId="0" borderId="5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 wrapText="1"/>
    </xf>
    <xf numFmtId="0" fontId="4" fillId="0" borderId="13" xfId="0" applyFont="1" applyFill="1" applyBorder="1" applyAlignment="1">
      <alignment horizontal="distributed" vertical="center" wrapText="1"/>
    </xf>
    <xf numFmtId="0" fontId="22" fillId="2" borderId="0" xfId="0" applyFont="1" applyFill="1"/>
    <xf numFmtId="0" fontId="14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5" fillId="0" borderId="0" xfId="0" applyFont="1"/>
    <xf numFmtId="0" fontId="17" fillId="0" borderId="0" xfId="0" applyFont="1"/>
    <xf numFmtId="0" fontId="8" fillId="0" borderId="6" xfId="0" applyFont="1" applyFill="1" applyBorder="1" applyAlignment="1">
      <alignment vertical="center"/>
    </xf>
    <xf numFmtId="177" fontId="4" fillId="0" borderId="4" xfId="2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vertical="center"/>
    </xf>
    <xf numFmtId="177" fontId="5" fillId="0" borderId="4" xfId="2" applyNumberFormat="1" applyFont="1" applyFill="1" applyBorder="1" applyAlignment="1">
      <alignment vertical="center"/>
    </xf>
    <xf numFmtId="177" fontId="5" fillId="0" borderId="5" xfId="2" applyNumberFormat="1" applyFont="1" applyFill="1" applyBorder="1" applyAlignment="1">
      <alignment vertical="center"/>
    </xf>
    <xf numFmtId="178" fontId="4" fillId="0" borderId="5" xfId="2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justify" vertical="center"/>
    </xf>
    <xf numFmtId="176" fontId="4" fillId="0" borderId="14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0" fontId="0" fillId="0" borderId="0" xfId="0" applyFont="1"/>
    <xf numFmtId="41" fontId="4" fillId="0" borderId="4" xfId="2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177" fontId="4" fillId="0" borderId="16" xfId="2" applyNumberFormat="1" applyFont="1" applyFill="1" applyBorder="1" applyAlignment="1">
      <alignment vertical="center"/>
    </xf>
    <xf numFmtId="177" fontId="4" fillId="0" borderId="16" xfId="2" applyNumberFormat="1" applyFont="1" applyFill="1" applyBorder="1" applyAlignment="1">
      <alignment horizontal="right" vertical="center"/>
    </xf>
    <xf numFmtId="41" fontId="4" fillId="0" borderId="16" xfId="2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177" fontId="4" fillId="0" borderId="5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horizontal="right" vertical="center"/>
    </xf>
    <xf numFmtId="41" fontId="4" fillId="0" borderId="5" xfId="2" applyNumberFormat="1" applyFont="1" applyFill="1" applyBorder="1" applyAlignment="1">
      <alignment horizontal="right" vertical="center"/>
    </xf>
    <xf numFmtId="38" fontId="7" fillId="0" borderId="16" xfId="2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8" fontId="7" fillId="0" borderId="6" xfId="2" applyFont="1" applyFill="1" applyBorder="1" applyAlignment="1">
      <alignment vertical="center"/>
    </xf>
    <xf numFmtId="38" fontId="7" fillId="0" borderId="15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horizontal="right" vertical="center"/>
    </xf>
    <xf numFmtId="41" fontId="7" fillId="0" borderId="4" xfId="2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41" fontId="4" fillId="0" borderId="16" xfId="0" applyNumberFormat="1" applyFont="1" applyFill="1" applyBorder="1" applyAlignment="1">
      <alignment horizontal="right" vertical="center"/>
    </xf>
    <xf numFmtId="41" fontId="4" fillId="0" borderId="15" xfId="2" applyNumberFormat="1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178" fontId="7" fillId="0" borderId="5" xfId="2" applyNumberFormat="1" applyFont="1" applyFill="1" applyBorder="1" applyAlignment="1">
      <alignment horizontal="right" vertical="center"/>
    </xf>
    <xf numFmtId="177" fontId="19" fillId="0" borderId="4" xfId="2" applyNumberFormat="1" applyFont="1" applyFill="1" applyBorder="1" applyAlignment="1">
      <alignment vertical="center"/>
    </xf>
    <xf numFmtId="177" fontId="19" fillId="0" borderId="5" xfId="2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justifyLastLine="1"/>
    </xf>
    <xf numFmtId="0" fontId="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distributed" textRotation="255" justifyLastLine="1"/>
    </xf>
    <xf numFmtId="177" fontId="4" fillId="0" borderId="17" xfId="2" applyNumberFormat="1" applyFont="1" applyFill="1" applyBorder="1" applyAlignment="1">
      <alignment horizontal="center" vertical="center"/>
    </xf>
    <xf numFmtId="177" fontId="4" fillId="0" borderId="4" xfId="2" applyNumberFormat="1" applyFont="1" applyFill="1" applyBorder="1" applyAlignment="1">
      <alignment horizontal="center" vertical="center"/>
    </xf>
    <xf numFmtId="177" fontId="7" fillId="0" borderId="16" xfId="2" applyNumberFormat="1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177" fontId="7" fillId="0" borderId="6" xfId="2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4" xfId="0" quotePrefix="1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/>
    </xf>
    <xf numFmtId="179" fontId="4" fillId="0" borderId="4" xfId="0" applyNumberFormat="1" applyFont="1" applyFill="1" applyBorder="1" applyAlignment="1">
      <alignment vertical="center"/>
    </xf>
    <xf numFmtId="179" fontId="7" fillId="0" borderId="16" xfId="0" applyNumberFormat="1" applyFont="1" applyFill="1" applyBorder="1" applyAlignment="1">
      <alignment vertical="center"/>
    </xf>
    <xf numFmtId="0" fontId="21" fillId="0" borderId="0" xfId="0" applyFont="1" applyAlignment="1">
      <alignment horizontal="centerContinuous"/>
    </xf>
    <xf numFmtId="0" fontId="4" fillId="0" borderId="0" xfId="0" applyFont="1" applyFill="1" applyBorder="1" applyAlignment="1">
      <alignment horizontal="center"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2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15" xfId="2" applyNumberFormat="1" applyFont="1" applyFill="1" applyBorder="1" applyAlignment="1">
      <alignment vertical="center"/>
    </xf>
    <xf numFmtId="177" fontId="7" fillId="0" borderId="9" xfId="2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distributed" justifyLastLine="1"/>
    </xf>
    <xf numFmtId="0" fontId="4" fillId="0" borderId="9" xfId="0" applyFont="1" applyFill="1" applyBorder="1" applyAlignment="1">
      <alignment horizontal="center" vertical="distributed" justifyLastLine="1"/>
    </xf>
    <xf numFmtId="0" fontId="1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justifyLastLine="1"/>
    </xf>
    <xf numFmtId="0" fontId="4" fillId="0" borderId="20" xfId="0" applyFont="1" applyFill="1" applyBorder="1" applyAlignment="1">
      <alignment horizontal="center" vertical="center" wrapText="1" justifyLastLine="1"/>
    </xf>
    <xf numFmtId="0" fontId="4" fillId="0" borderId="3" xfId="0" applyFont="1" applyFill="1" applyBorder="1" applyAlignment="1">
      <alignment horizontal="center" vertical="distributed" textRotation="255" justifyLastLine="1"/>
    </xf>
    <xf numFmtId="0" fontId="4" fillId="0" borderId="7" xfId="0" applyFont="1" applyFill="1" applyBorder="1" applyAlignment="1">
      <alignment horizontal="center" vertical="distributed" textRotation="255" justifyLastLine="1"/>
    </xf>
    <xf numFmtId="0" fontId="4" fillId="0" borderId="20" xfId="0" applyFont="1" applyFill="1" applyBorder="1" applyAlignment="1">
      <alignment horizontal="center" vertical="distributed" textRotation="255" justifyLastLine="1"/>
    </xf>
    <xf numFmtId="0" fontId="4" fillId="0" borderId="1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distributed" textRotation="255" justifyLastLine="1"/>
    </xf>
    <xf numFmtId="0" fontId="4" fillId="0" borderId="8" xfId="0" applyFont="1" applyFill="1" applyBorder="1" applyAlignment="1">
      <alignment horizontal="center" vertical="distributed" textRotation="255" justifyLastLine="1"/>
    </xf>
    <xf numFmtId="0" fontId="4" fillId="0" borderId="15" xfId="0" applyFont="1" applyFill="1" applyBorder="1" applyAlignment="1">
      <alignment horizontal="center" vertical="distributed" textRotation="255" justifyLastLine="1"/>
    </xf>
    <xf numFmtId="0" fontId="4" fillId="0" borderId="6" xfId="0" applyFont="1" applyFill="1" applyBorder="1" applyAlignment="1">
      <alignment horizontal="center" vertical="distributed" textRotation="255" justifyLastLine="1"/>
    </xf>
    <xf numFmtId="0" fontId="4" fillId="0" borderId="16" xfId="0" applyFont="1" applyFill="1" applyBorder="1" applyAlignment="1">
      <alignment horizontal="center" vertical="center" textRotation="255" shrinkToFit="1"/>
    </xf>
    <xf numFmtId="177" fontId="4" fillId="0" borderId="5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7" xfId="0" applyFont="1" applyFill="1" applyBorder="1" applyAlignment="1">
      <alignment horizontal="center" vertical="center" textRotation="255" shrinkToFit="1"/>
    </xf>
    <xf numFmtId="177" fontId="4" fillId="0" borderId="5" xfId="2" applyNumberFormat="1" applyFont="1" applyFill="1" applyBorder="1" applyAlignment="1">
      <alignment horizontal="right" vertical="center"/>
    </xf>
    <xf numFmtId="177" fontId="4" fillId="0" borderId="2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9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vertical="center"/>
    </xf>
    <xf numFmtId="177" fontId="7" fillId="0" borderId="6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7" fillId="0" borderId="9" xfId="2" applyNumberFormat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8" fontId="7" fillId="0" borderId="6" xfId="2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center" vertical="center" wrapText="1" justifyLastLine="1"/>
    </xf>
    <xf numFmtId="0" fontId="4" fillId="0" borderId="6" xfId="0" applyFont="1" applyFill="1" applyBorder="1" applyAlignment="1">
      <alignment horizontal="center" vertical="center" wrapText="1" justifyLastLine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distributed" textRotation="255" justifyLastLine="1"/>
    </xf>
    <xf numFmtId="0" fontId="3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41" fontId="4" fillId="0" borderId="5" xfId="2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9" fillId="0" borderId="2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distributed" textRotation="255" wrapText="1" justifyLastLine="1"/>
    </xf>
    <xf numFmtId="0" fontId="4" fillId="0" borderId="7" xfId="0" applyFont="1" applyFill="1" applyBorder="1" applyAlignment="1">
      <alignment horizontal="center" vertical="distributed" textRotation="255" wrapText="1" justifyLastLine="1"/>
    </xf>
    <xf numFmtId="0" fontId="4" fillId="0" borderId="20" xfId="0" applyFont="1" applyFill="1" applyBorder="1" applyAlignment="1">
      <alignment horizontal="center" vertical="distributed" textRotation="255" wrapText="1" justifyLastLine="1"/>
    </xf>
    <xf numFmtId="0" fontId="4" fillId="0" borderId="8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41" fontId="4" fillId="0" borderId="19" xfId="2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distributed" justifyLastLine="1"/>
    </xf>
    <xf numFmtId="0" fontId="4" fillId="0" borderId="6" xfId="0" applyFont="1" applyFill="1" applyBorder="1" applyAlignment="1">
      <alignment horizontal="center" vertical="distributed" justifyLastLine="1"/>
    </xf>
    <xf numFmtId="0" fontId="4" fillId="0" borderId="17" xfId="0" applyFont="1" applyFill="1" applyBorder="1" applyAlignment="1">
      <alignment horizontal="center" vertical="distributed" textRotation="255" justifyLastLine="1"/>
    </xf>
    <xf numFmtId="0" fontId="4" fillId="0" borderId="16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distributed" justifyLastLine="1"/>
    </xf>
    <xf numFmtId="0" fontId="4" fillId="0" borderId="20" xfId="0" applyFont="1" applyFill="1" applyBorder="1" applyAlignment="1">
      <alignment horizontal="center" vertical="distributed" justifyLastLine="1"/>
    </xf>
    <xf numFmtId="0" fontId="4" fillId="0" borderId="7" xfId="0" applyFont="1" applyFill="1" applyBorder="1" applyAlignment="1">
      <alignment horizontal="center" vertical="distributed" justifyLastLine="1"/>
    </xf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4" fillId="0" borderId="13" xfId="0" applyFont="1" applyFill="1" applyBorder="1" applyAlignment="1">
      <alignment horizontal="distributed" vertical="center" wrapText="1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38128407026045E-2"/>
          <c:y val="2.024775723369587E-2"/>
          <c:w val="0.75241020593579644"/>
          <c:h val="0.93261555812725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'32表 救急業務の推移'!$D$59</c:f>
              <c:strCache>
                <c:ptCount val="1"/>
                <c:pt idx="0">
                  <c:v>管内人口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'32表 救急業務の推移'!$A$60:$A$71</c:f>
              <c:strCache>
                <c:ptCount val="12"/>
                <c:pt idx="0">
                  <c:v>16年</c:v>
                </c:pt>
                <c:pt idx="1">
                  <c:v>17年</c:v>
                </c:pt>
                <c:pt idx="2">
                  <c:v>18年</c:v>
                </c:pt>
                <c:pt idx="3">
                  <c:v>19年</c:v>
                </c:pt>
                <c:pt idx="4">
                  <c:v>20年</c:v>
                </c:pt>
                <c:pt idx="5">
                  <c:v>21年</c:v>
                </c:pt>
                <c:pt idx="6">
                  <c:v>22年</c:v>
                </c:pt>
                <c:pt idx="7">
                  <c:v>23年</c:v>
                </c:pt>
                <c:pt idx="8">
                  <c:v>24年</c:v>
                </c:pt>
                <c:pt idx="9">
                  <c:v>25年</c:v>
                </c:pt>
                <c:pt idx="10">
                  <c:v>26年</c:v>
                </c:pt>
                <c:pt idx="11">
                  <c:v>27年</c:v>
                </c:pt>
              </c:strCache>
            </c:strRef>
          </c:cat>
          <c:val>
            <c:numRef>
              <c:f>'32表 救急業務の推移'!$D$60:$D$71</c:f>
              <c:numCache>
                <c:formatCode>#,##0;"△ "#,##0</c:formatCode>
                <c:ptCount val="12"/>
                <c:pt idx="0">
                  <c:v>104078</c:v>
                </c:pt>
                <c:pt idx="1">
                  <c:v>104148</c:v>
                </c:pt>
                <c:pt idx="2">
                  <c:v>103867</c:v>
                </c:pt>
                <c:pt idx="3">
                  <c:v>103678</c:v>
                </c:pt>
                <c:pt idx="4">
                  <c:v>103278</c:v>
                </c:pt>
                <c:pt idx="5">
                  <c:v>102960</c:v>
                </c:pt>
                <c:pt idx="6">
                  <c:v>102348</c:v>
                </c:pt>
                <c:pt idx="7">
                  <c:v>101781</c:v>
                </c:pt>
                <c:pt idx="8">
                  <c:v>101079</c:v>
                </c:pt>
                <c:pt idx="9">
                  <c:v>100369</c:v>
                </c:pt>
                <c:pt idx="10">
                  <c:v>99486</c:v>
                </c:pt>
                <c:pt idx="11">
                  <c:v>98374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78336"/>
        <c:axId val="94880128"/>
      </c:barChart>
      <c:lineChart>
        <c:grouping val="standard"/>
        <c:varyColors val="0"/>
        <c:ser>
          <c:idx val="0"/>
          <c:order val="0"/>
          <c:tx>
            <c:strRef>
              <c:f>'32表 救急業務の推移'!$B$59</c:f>
              <c:strCache>
                <c:ptCount val="1"/>
                <c:pt idx="0">
                  <c:v>搬送人員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'32表 救急業務の推移'!$A$60:$A$71</c:f>
              <c:strCache>
                <c:ptCount val="12"/>
                <c:pt idx="0">
                  <c:v>16年</c:v>
                </c:pt>
                <c:pt idx="1">
                  <c:v>17年</c:v>
                </c:pt>
                <c:pt idx="2">
                  <c:v>18年</c:v>
                </c:pt>
                <c:pt idx="3">
                  <c:v>19年</c:v>
                </c:pt>
                <c:pt idx="4">
                  <c:v>20年</c:v>
                </c:pt>
                <c:pt idx="5">
                  <c:v>21年</c:v>
                </c:pt>
                <c:pt idx="6">
                  <c:v>22年</c:v>
                </c:pt>
                <c:pt idx="7">
                  <c:v>23年</c:v>
                </c:pt>
                <c:pt idx="8">
                  <c:v>24年</c:v>
                </c:pt>
                <c:pt idx="9">
                  <c:v>25年</c:v>
                </c:pt>
                <c:pt idx="10">
                  <c:v>26年</c:v>
                </c:pt>
                <c:pt idx="11">
                  <c:v>27年</c:v>
                </c:pt>
              </c:strCache>
            </c:strRef>
          </c:cat>
          <c:val>
            <c:numRef>
              <c:f>'32表 救急業務の推移'!$B$60:$B$71</c:f>
              <c:numCache>
                <c:formatCode>General</c:formatCode>
                <c:ptCount val="12"/>
                <c:pt idx="0">
                  <c:v>3087</c:v>
                </c:pt>
                <c:pt idx="1">
                  <c:v>3175</c:v>
                </c:pt>
                <c:pt idx="2">
                  <c:v>3180</c:v>
                </c:pt>
                <c:pt idx="3">
                  <c:v>3053</c:v>
                </c:pt>
                <c:pt idx="4">
                  <c:v>3125</c:v>
                </c:pt>
                <c:pt idx="5">
                  <c:v>3154</c:v>
                </c:pt>
                <c:pt idx="6">
                  <c:v>3284</c:v>
                </c:pt>
                <c:pt idx="7">
                  <c:v>3576</c:v>
                </c:pt>
                <c:pt idx="8">
                  <c:v>3620</c:v>
                </c:pt>
                <c:pt idx="9">
                  <c:v>3681</c:v>
                </c:pt>
                <c:pt idx="10">
                  <c:v>3772</c:v>
                </c:pt>
                <c:pt idx="11">
                  <c:v>3580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'32表 救急業務の推移'!$C$59</c:f>
              <c:strCache>
                <c:ptCount val="1"/>
                <c:pt idx="0">
                  <c:v>出動件数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'32表 救急業務の推移'!$A$60:$A$71</c:f>
              <c:strCache>
                <c:ptCount val="12"/>
                <c:pt idx="0">
                  <c:v>16年</c:v>
                </c:pt>
                <c:pt idx="1">
                  <c:v>17年</c:v>
                </c:pt>
                <c:pt idx="2">
                  <c:v>18年</c:v>
                </c:pt>
                <c:pt idx="3">
                  <c:v>19年</c:v>
                </c:pt>
                <c:pt idx="4">
                  <c:v>20年</c:v>
                </c:pt>
                <c:pt idx="5">
                  <c:v>21年</c:v>
                </c:pt>
                <c:pt idx="6">
                  <c:v>22年</c:v>
                </c:pt>
                <c:pt idx="7">
                  <c:v>23年</c:v>
                </c:pt>
                <c:pt idx="8">
                  <c:v>24年</c:v>
                </c:pt>
                <c:pt idx="9">
                  <c:v>25年</c:v>
                </c:pt>
                <c:pt idx="10">
                  <c:v>26年</c:v>
                </c:pt>
                <c:pt idx="11">
                  <c:v>27年</c:v>
                </c:pt>
              </c:strCache>
            </c:strRef>
          </c:cat>
          <c:val>
            <c:numRef>
              <c:f>'32表 救急業務の推移'!$C$60:$C$71</c:f>
              <c:numCache>
                <c:formatCode>General</c:formatCode>
                <c:ptCount val="12"/>
                <c:pt idx="0">
                  <c:v>3100</c:v>
                </c:pt>
                <c:pt idx="1">
                  <c:v>3225</c:v>
                </c:pt>
                <c:pt idx="2">
                  <c:v>3201</c:v>
                </c:pt>
                <c:pt idx="3">
                  <c:v>3133</c:v>
                </c:pt>
                <c:pt idx="4">
                  <c:v>3281</c:v>
                </c:pt>
                <c:pt idx="5">
                  <c:v>3302</c:v>
                </c:pt>
                <c:pt idx="6">
                  <c:v>3462</c:v>
                </c:pt>
                <c:pt idx="7">
                  <c:v>3781</c:v>
                </c:pt>
                <c:pt idx="8">
                  <c:v>3906</c:v>
                </c:pt>
                <c:pt idx="9">
                  <c:v>3952</c:v>
                </c:pt>
                <c:pt idx="10">
                  <c:v>4164</c:v>
                </c:pt>
                <c:pt idx="11">
                  <c:v>3873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6432"/>
        <c:axId val="94876800"/>
      </c:lineChart>
      <c:catAx>
        <c:axId val="948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94876800"/>
        <c:crosses val="autoZero"/>
        <c:auto val="1"/>
        <c:lblAlgn val="ctr"/>
        <c:lblOffset val="100"/>
        <c:noMultiLvlLbl val="0"/>
      </c:catAx>
      <c:valAx>
        <c:axId val="9487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94866432"/>
        <c:crosses val="autoZero"/>
        <c:crossBetween val="between"/>
      </c:valAx>
      <c:catAx>
        <c:axId val="9487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94880128"/>
        <c:crosses val="autoZero"/>
        <c:auto val="1"/>
        <c:lblAlgn val="ctr"/>
        <c:lblOffset val="100"/>
        <c:noMultiLvlLbl val="0"/>
      </c:catAx>
      <c:valAx>
        <c:axId val="94880128"/>
        <c:scaling>
          <c:orientation val="minMax"/>
          <c:max val="110000"/>
          <c:min val="95000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ja-JP"/>
          </a:p>
        </c:txPr>
        <c:crossAx val="94878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7307693474731844"/>
          <c:y val="2.1961668853893265E-2"/>
          <c:w val="0.55769226101072622"/>
          <c:h val="4.9739173228346464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95250</xdr:rowOff>
    </xdr:from>
    <xdr:to>
      <xdr:col>8</xdr:col>
      <xdr:colOff>1114425</xdr:colOff>
      <xdr:row>45</xdr:row>
      <xdr:rowOff>38100</xdr:rowOff>
    </xdr:to>
    <xdr:graphicFrame macro="">
      <xdr:nvGraphicFramePr>
        <xdr:cNvPr id="126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40</xdr:row>
      <xdr:rowOff>47625</xdr:rowOff>
    </xdr:from>
    <xdr:to>
      <xdr:col>8</xdr:col>
      <xdr:colOff>323850</xdr:colOff>
      <xdr:row>41</xdr:row>
      <xdr:rowOff>123825</xdr:rowOff>
    </xdr:to>
    <xdr:grpSp>
      <xdr:nvGrpSpPr>
        <xdr:cNvPr id="1261" name="グループ化 2"/>
        <xdr:cNvGrpSpPr>
          <a:grpSpLocks/>
        </xdr:cNvGrpSpPr>
      </xdr:nvGrpSpPr>
      <xdr:grpSpPr bwMode="auto">
        <a:xfrm>
          <a:off x="438150" y="7011458"/>
          <a:ext cx="5389033" cy="245534"/>
          <a:chOff x="14196148" y="4956751"/>
          <a:chExt cx="4623288" cy="219807"/>
        </a:xfrm>
      </xdr:grpSpPr>
      <xdr:sp macro="" textlink="">
        <xdr:nvSpPr>
          <xdr:cNvPr id="6" name="フリーフォーム 5"/>
          <xdr:cNvSpPr/>
        </xdr:nvSpPr>
        <xdr:spPr>
          <a:xfrm>
            <a:off x="14220740" y="4990567"/>
            <a:ext cx="4565907" cy="177536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フリーフォーム 6"/>
          <xdr:cNvSpPr/>
        </xdr:nvSpPr>
        <xdr:spPr>
          <a:xfrm>
            <a:off x="14196148" y="4956751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10583</xdr:colOff>
      <xdr:row>1</xdr:row>
      <xdr:rowOff>31751</xdr:rowOff>
    </xdr:from>
    <xdr:to>
      <xdr:col>0</xdr:col>
      <xdr:colOff>529166</xdr:colOff>
      <xdr:row>2</xdr:row>
      <xdr:rowOff>148167</xdr:rowOff>
    </xdr:to>
    <xdr:sp macro="" textlink="">
      <xdr:nvSpPr>
        <xdr:cNvPr id="8" name="テキスト ボックス 1"/>
        <xdr:cNvSpPr txBox="1"/>
      </xdr:nvSpPr>
      <xdr:spPr>
        <a:xfrm>
          <a:off x="10583" y="391584"/>
          <a:ext cx="51858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（件）</a:t>
          </a:r>
        </a:p>
      </xdr:txBody>
    </xdr:sp>
    <xdr:clientData/>
  </xdr:twoCellAnchor>
  <xdr:twoCellAnchor>
    <xdr:from>
      <xdr:col>8</xdr:col>
      <xdr:colOff>158751</xdr:colOff>
      <xdr:row>42</xdr:row>
      <xdr:rowOff>63500</xdr:rowOff>
    </xdr:from>
    <xdr:to>
      <xdr:col>8</xdr:col>
      <xdr:colOff>677334</xdr:colOff>
      <xdr:row>44</xdr:row>
      <xdr:rowOff>21440</xdr:rowOff>
    </xdr:to>
    <xdr:sp macro="" textlink="">
      <xdr:nvSpPr>
        <xdr:cNvPr id="11" name="テキスト ボックス 1"/>
        <xdr:cNvSpPr txBox="1"/>
      </xdr:nvSpPr>
      <xdr:spPr>
        <a:xfrm>
          <a:off x="5662084" y="7366000"/>
          <a:ext cx="518583" cy="29660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0</a:t>
          </a:r>
          <a:endParaRPr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0.85256</cdr:x>
      <cdr:y>0.05471</cdr:y>
    </cdr:from>
    <cdr:to>
      <cdr:x>0.94231</cdr:x>
      <cdr:y>0.30547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630333" y="381001"/>
          <a:ext cx="592667" cy="17462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0.86538</cdr:x>
      <cdr:y>0.27356</cdr:y>
    </cdr:from>
    <cdr:to>
      <cdr:x>0.94391</cdr:x>
      <cdr:y>0.31459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715000" y="1905001"/>
          <a:ext cx="518583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tabSelected="1" view="pageBreakPreview" zoomScale="60" zoomScaleNormal="100" workbookViewId="0"/>
  </sheetViews>
  <sheetFormatPr defaultRowHeight="13.5" x14ac:dyDescent="0.15"/>
  <cols>
    <col min="1" max="1" width="3.75" customWidth="1"/>
    <col min="2" max="2" width="9.875" customWidth="1"/>
    <col min="3" max="3" width="1.75" customWidth="1"/>
    <col min="4" max="4" width="27.875" customWidth="1"/>
    <col min="5" max="5" width="14.5" customWidth="1"/>
    <col min="7" max="7" width="15.5" customWidth="1"/>
  </cols>
  <sheetData>
    <row r="6" spans="1:12" ht="30" x14ac:dyDescent="0.15">
      <c r="A6" s="65"/>
      <c r="B6" s="65"/>
      <c r="C6" s="65"/>
      <c r="D6" s="65"/>
      <c r="E6" s="66" t="s">
        <v>166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67"/>
      <c r="C15" s="68"/>
      <c r="D15" s="69"/>
      <c r="E15" s="70"/>
      <c r="F15" s="86"/>
      <c r="J15" s="70"/>
      <c r="K15" s="71"/>
    </row>
    <row r="16" spans="1:12" ht="19.149999999999999" customHeight="1" x14ac:dyDescent="0.15">
      <c r="B16" s="67"/>
      <c r="C16" s="68"/>
      <c r="D16" s="69"/>
      <c r="E16" s="70"/>
      <c r="F16" s="71"/>
      <c r="H16" s="70"/>
      <c r="I16" s="71"/>
      <c r="K16" s="70"/>
      <c r="L16" s="71"/>
    </row>
    <row r="17" spans="2:12" ht="19.149999999999999" customHeight="1" x14ac:dyDescent="0.15">
      <c r="B17" s="67"/>
      <c r="C17" s="68"/>
      <c r="D17" s="69"/>
      <c r="E17" s="70"/>
      <c r="F17" s="71"/>
      <c r="I17" s="70"/>
      <c r="J17" s="71"/>
      <c r="K17" s="70"/>
      <c r="L17" s="71"/>
    </row>
    <row r="18" spans="2:12" ht="19.149999999999999" customHeight="1" x14ac:dyDescent="0.15">
      <c r="B18" s="67"/>
      <c r="C18" s="68"/>
      <c r="D18" s="69"/>
      <c r="E18" s="70"/>
      <c r="F18" s="71"/>
      <c r="I18" s="70"/>
      <c r="J18" s="71"/>
      <c r="K18" s="70"/>
      <c r="L18" s="71"/>
    </row>
    <row r="19" spans="2:12" ht="19.149999999999999" customHeight="1" x14ac:dyDescent="0.15">
      <c r="B19" s="67"/>
      <c r="C19" s="68"/>
      <c r="D19" s="69"/>
      <c r="E19" s="70"/>
      <c r="F19" s="71"/>
      <c r="I19" s="70"/>
      <c r="J19" s="71"/>
      <c r="K19" s="70"/>
    </row>
    <row r="20" spans="2:12" ht="19.149999999999999" customHeight="1" x14ac:dyDescent="0.15">
      <c r="B20" s="67"/>
      <c r="C20" s="68"/>
      <c r="D20" s="69"/>
      <c r="E20" s="70"/>
      <c r="F20" s="71"/>
      <c r="I20" s="70"/>
      <c r="J20" s="71"/>
      <c r="K20" s="70"/>
      <c r="L20" s="71"/>
    </row>
    <row r="21" spans="2:12" ht="19.149999999999999" customHeight="1" x14ac:dyDescent="0.15">
      <c r="B21" s="67"/>
      <c r="C21" s="68"/>
      <c r="D21" s="69"/>
      <c r="E21" s="70"/>
      <c r="F21" s="71"/>
      <c r="I21" s="70"/>
      <c r="J21" s="71"/>
      <c r="K21" s="70"/>
    </row>
    <row r="22" spans="2:12" ht="19.149999999999999" customHeight="1" x14ac:dyDescent="0.15">
      <c r="B22" s="67"/>
      <c r="C22" s="68"/>
      <c r="D22" s="69"/>
      <c r="E22" s="70"/>
      <c r="F22" s="86"/>
      <c r="I22" s="70"/>
      <c r="J22" s="71"/>
      <c r="K22" s="70"/>
      <c r="L22" s="71"/>
    </row>
    <row r="23" spans="2:12" ht="19.149999999999999" customHeight="1" x14ac:dyDescent="0.25">
      <c r="B23" s="67"/>
      <c r="D23" s="84"/>
      <c r="E23" s="70"/>
      <c r="F23" s="86"/>
      <c r="I23" s="72"/>
      <c r="J23" s="73"/>
      <c r="K23" s="70"/>
      <c r="L23" s="71"/>
    </row>
    <row r="24" spans="2:12" x14ac:dyDescent="0.15">
      <c r="B24" s="67"/>
      <c r="D24" s="70"/>
      <c r="E24" s="70"/>
      <c r="F24" s="71"/>
      <c r="K24" s="70"/>
      <c r="L24" s="71"/>
    </row>
    <row r="25" spans="2:12" x14ac:dyDescent="0.15">
      <c r="B25" s="67"/>
      <c r="D25" s="70"/>
      <c r="E25" s="70"/>
      <c r="F25" s="71"/>
      <c r="K25" s="70"/>
      <c r="L25" s="71"/>
    </row>
    <row r="26" spans="2:12" x14ac:dyDescent="0.15">
      <c r="B26" s="67"/>
      <c r="D26" s="70"/>
      <c r="E26" s="70"/>
      <c r="F26" s="71"/>
      <c r="K26" s="70"/>
      <c r="L26" s="71"/>
    </row>
  </sheetData>
  <phoneticPr fontId="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12.875" style="1" customWidth="1"/>
    <col min="2" max="14" width="7" style="1" customWidth="1"/>
    <col min="15" max="16384" width="9" style="1"/>
  </cols>
  <sheetData>
    <row r="1" spans="1:16" s="15" customFormat="1" ht="21" customHeight="1" x14ac:dyDescent="0.15">
      <c r="A1" s="159" t="s">
        <v>122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6" s="5" customFormat="1" ht="19.149999999999999" customHeight="1" x14ac:dyDescent="0.15">
      <c r="A2" s="20" t="s">
        <v>203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9" t="s">
        <v>120</v>
      </c>
    </row>
    <row r="3" spans="1:16" ht="17.25" customHeight="1" x14ac:dyDescent="0.15">
      <c r="A3" s="199" t="s">
        <v>110</v>
      </c>
      <c r="B3" s="249" t="s">
        <v>111</v>
      </c>
      <c r="C3" s="249" t="s">
        <v>130</v>
      </c>
      <c r="D3" s="250" t="s">
        <v>144</v>
      </c>
      <c r="E3" s="249" t="s">
        <v>131</v>
      </c>
      <c r="F3" s="249" t="s">
        <v>112</v>
      </c>
      <c r="G3" s="250" t="s">
        <v>164</v>
      </c>
      <c r="H3" s="250" t="s">
        <v>165</v>
      </c>
      <c r="I3" s="249" t="s">
        <v>113</v>
      </c>
      <c r="J3" s="249" t="s">
        <v>114</v>
      </c>
      <c r="K3" s="252" t="s">
        <v>132</v>
      </c>
      <c r="L3" s="253" t="s">
        <v>115</v>
      </c>
      <c r="M3" s="252"/>
    </row>
    <row r="4" spans="1:16" ht="17.25" customHeight="1" x14ac:dyDescent="0.15">
      <c r="A4" s="199"/>
      <c r="B4" s="249"/>
      <c r="C4" s="249"/>
      <c r="D4" s="251"/>
      <c r="E4" s="249"/>
      <c r="F4" s="249"/>
      <c r="G4" s="251"/>
      <c r="H4" s="251"/>
      <c r="I4" s="249"/>
      <c r="J4" s="249"/>
      <c r="K4" s="252"/>
      <c r="L4" s="64" t="s">
        <v>116</v>
      </c>
      <c r="M4" s="63" t="s">
        <v>117</v>
      </c>
    </row>
    <row r="5" spans="1:16" ht="18" customHeight="1" x14ac:dyDescent="0.15">
      <c r="A5" s="13" t="s">
        <v>205</v>
      </c>
      <c r="B5" s="30">
        <v>344</v>
      </c>
      <c r="C5" s="30">
        <v>21</v>
      </c>
      <c r="D5" s="57" t="s">
        <v>146</v>
      </c>
      <c r="E5" s="30">
        <v>270</v>
      </c>
      <c r="F5" s="30">
        <v>15</v>
      </c>
      <c r="G5" s="57" t="s">
        <v>146</v>
      </c>
      <c r="H5" s="57" t="s">
        <v>146</v>
      </c>
      <c r="I5" s="30">
        <v>24</v>
      </c>
      <c r="J5" s="30">
        <v>9</v>
      </c>
      <c r="K5" s="40">
        <v>5</v>
      </c>
      <c r="L5" s="32">
        <v>12</v>
      </c>
      <c r="M5" s="33">
        <v>446</v>
      </c>
      <c r="N5" s="9"/>
    </row>
    <row r="6" spans="1:16" ht="18" customHeight="1" x14ac:dyDescent="0.15">
      <c r="A6" s="13">
        <v>24</v>
      </c>
      <c r="B6" s="30">
        <v>373</v>
      </c>
      <c r="C6" s="30">
        <v>15</v>
      </c>
      <c r="D6" s="57" t="s">
        <v>146</v>
      </c>
      <c r="E6" s="30">
        <v>311</v>
      </c>
      <c r="F6" s="30">
        <v>7</v>
      </c>
      <c r="G6" s="57" t="s">
        <v>146</v>
      </c>
      <c r="H6" s="57" t="s">
        <v>146</v>
      </c>
      <c r="I6" s="31">
        <v>26</v>
      </c>
      <c r="J6" s="30">
        <v>8</v>
      </c>
      <c r="K6" s="33">
        <v>6</v>
      </c>
      <c r="L6" s="44">
        <v>3</v>
      </c>
      <c r="M6" s="33">
        <v>467</v>
      </c>
      <c r="N6" s="9"/>
    </row>
    <row r="7" spans="1:16" ht="18" customHeight="1" x14ac:dyDescent="0.15">
      <c r="A7" s="13">
        <v>25</v>
      </c>
      <c r="B7" s="30">
        <v>302</v>
      </c>
      <c r="C7" s="30">
        <v>5</v>
      </c>
      <c r="D7" s="30">
        <v>4</v>
      </c>
      <c r="E7" s="30">
        <v>257</v>
      </c>
      <c r="F7" s="30">
        <v>8</v>
      </c>
      <c r="G7" s="31" t="s">
        <v>40</v>
      </c>
      <c r="H7" s="30">
        <v>2</v>
      </c>
      <c r="I7" s="30">
        <v>20</v>
      </c>
      <c r="J7" s="30">
        <v>6</v>
      </c>
      <c r="K7" s="40" t="s">
        <v>40</v>
      </c>
      <c r="L7" s="44">
        <v>2</v>
      </c>
      <c r="M7" s="33">
        <v>381</v>
      </c>
      <c r="N7" s="9"/>
    </row>
    <row r="8" spans="1:16" ht="18" customHeight="1" x14ac:dyDescent="0.15">
      <c r="A8" s="13">
        <v>26</v>
      </c>
      <c r="B8" s="30">
        <v>296</v>
      </c>
      <c r="C8" s="30">
        <v>16</v>
      </c>
      <c r="D8" s="31" t="s">
        <v>40</v>
      </c>
      <c r="E8" s="30">
        <v>247</v>
      </c>
      <c r="F8" s="30">
        <v>12</v>
      </c>
      <c r="G8" s="31" t="s">
        <v>40</v>
      </c>
      <c r="H8" s="31" t="s">
        <v>40</v>
      </c>
      <c r="I8" s="30">
        <v>16</v>
      </c>
      <c r="J8" s="30">
        <v>1</v>
      </c>
      <c r="K8" s="85">
        <v>4</v>
      </c>
      <c r="L8" s="87">
        <v>5</v>
      </c>
      <c r="M8" s="33">
        <v>379</v>
      </c>
      <c r="N8" s="9"/>
    </row>
    <row r="9" spans="1:16" s="46" customFormat="1" ht="18" customHeight="1" x14ac:dyDescent="0.15">
      <c r="A9" s="51">
        <v>27</v>
      </c>
      <c r="B9" s="134">
        <v>254</v>
      </c>
      <c r="C9" s="134">
        <v>9</v>
      </c>
      <c r="D9" s="31" t="s">
        <v>40</v>
      </c>
      <c r="E9" s="134">
        <v>231</v>
      </c>
      <c r="F9" s="134">
        <v>2</v>
      </c>
      <c r="G9" s="31" t="s">
        <v>40</v>
      </c>
      <c r="H9" s="31" t="s">
        <v>40</v>
      </c>
      <c r="I9" s="134">
        <v>9</v>
      </c>
      <c r="J9" s="134">
        <v>3</v>
      </c>
      <c r="K9" s="40" t="s">
        <v>40</v>
      </c>
      <c r="L9" s="136">
        <v>3</v>
      </c>
      <c r="M9" s="135">
        <v>295</v>
      </c>
      <c r="N9" s="45"/>
    </row>
    <row r="10" spans="1:16" s="47" customFormat="1" ht="18" customHeight="1" x14ac:dyDescent="0.15">
      <c r="A10" s="52" t="s">
        <v>208</v>
      </c>
      <c r="B10" s="30">
        <v>21</v>
      </c>
      <c r="C10" s="31">
        <v>2</v>
      </c>
      <c r="D10" s="31" t="s">
        <v>40</v>
      </c>
      <c r="E10" s="30">
        <v>19</v>
      </c>
      <c r="F10" s="31" t="s">
        <v>40</v>
      </c>
      <c r="G10" s="31" t="s">
        <v>40</v>
      </c>
      <c r="H10" s="31" t="s">
        <v>40</v>
      </c>
      <c r="I10" s="31" t="s">
        <v>40</v>
      </c>
      <c r="J10" s="31" t="s">
        <v>40</v>
      </c>
      <c r="K10" s="40" t="s">
        <v>40</v>
      </c>
      <c r="L10" s="137" t="s">
        <v>40</v>
      </c>
      <c r="M10" s="33">
        <v>24</v>
      </c>
      <c r="O10" s="50"/>
    </row>
    <row r="11" spans="1:16" s="47" customFormat="1" ht="18" customHeight="1" x14ac:dyDescent="0.15">
      <c r="A11" s="13" t="s">
        <v>108</v>
      </c>
      <c r="B11" s="30">
        <v>27</v>
      </c>
      <c r="C11" s="31">
        <v>1</v>
      </c>
      <c r="D11" s="31" t="s">
        <v>40</v>
      </c>
      <c r="E11" s="30">
        <v>25</v>
      </c>
      <c r="F11" s="31" t="s">
        <v>40</v>
      </c>
      <c r="G11" s="31" t="s">
        <v>40</v>
      </c>
      <c r="H11" s="31" t="s">
        <v>40</v>
      </c>
      <c r="I11" s="31">
        <v>1</v>
      </c>
      <c r="J11" s="31" t="s">
        <v>40</v>
      </c>
      <c r="K11" s="40" t="s">
        <v>40</v>
      </c>
      <c r="L11" s="124">
        <v>1</v>
      </c>
      <c r="M11" s="48">
        <v>32</v>
      </c>
    </row>
    <row r="12" spans="1:16" s="47" customFormat="1" ht="18" customHeight="1" x14ac:dyDescent="0.15">
      <c r="A12" s="13" t="s">
        <v>109</v>
      </c>
      <c r="B12" s="30">
        <v>23</v>
      </c>
      <c r="C12" s="30">
        <v>1</v>
      </c>
      <c r="D12" s="31" t="s">
        <v>40</v>
      </c>
      <c r="E12" s="30">
        <v>18</v>
      </c>
      <c r="F12" s="31" t="s">
        <v>40</v>
      </c>
      <c r="G12" s="31" t="s">
        <v>40</v>
      </c>
      <c r="H12" s="31" t="s">
        <v>40</v>
      </c>
      <c r="I12" s="31">
        <v>4</v>
      </c>
      <c r="J12" s="31" t="s">
        <v>40</v>
      </c>
      <c r="K12" s="40" t="s">
        <v>40</v>
      </c>
      <c r="L12" s="124">
        <v>1</v>
      </c>
      <c r="M12" s="48">
        <v>27</v>
      </c>
    </row>
    <row r="13" spans="1:16" s="47" customFormat="1" ht="18" customHeight="1" x14ac:dyDescent="0.15">
      <c r="A13" s="13" t="s">
        <v>83</v>
      </c>
      <c r="B13" s="30">
        <v>19</v>
      </c>
      <c r="C13" s="31" t="s">
        <v>40</v>
      </c>
      <c r="D13" s="31" t="s">
        <v>40</v>
      </c>
      <c r="E13" s="30">
        <v>18</v>
      </c>
      <c r="F13" s="31" t="s">
        <v>40</v>
      </c>
      <c r="G13" s="31" t="s">
        <v>40</v>
      </c>
      <c r="H13" s="31" t="s">
        <v>40</v>
      </c>
      <c r="I13" s="31" t="s">
        <v>40</v>
      </c>
      <c r="J13" s="31">
        <v>1</v>
      </c>
      <c r="K13" s="40" t="s">
        <v>40</v>
      </c>
      <c r="L13" s="31" t="s">
        <v>40</v>
      </c>
      <c r="M13" s="48">
        <v>22</v>
      </c>
      <c r="P13" s="50"/>
    </row>
    <row r="14" spans="1:16" s="47" customFormat="1" ht="18" customHeight="1" x14ac:dyDescent="0.15">
      <c r="A14" s="13" t="s">
        <v>84</v>
      </c>
      <c r="B14" s="30">
        <v>21</v>
      </c>
      <c r="C14" s="138" t="s">
        <v>40</v>
      </c>
      <c r="D14" s="31" t="s">
        <v>40</v>
      </c>
      <c r="E14" s="31">
        <v>19</v>
      </c>
      <c r="F14" s="31" t="s">
        <v>40</v>
      </c>
      <c r="G14" s="31" t="s">
        <v>40</v>
      </c>
      <c r="H14" s="31" t="s">
        <v>40</v>
      </c>
      <c r="I14" s="31">
        <v>1</v>
      </c>
      <c r="J14" s="31">
        <v>1</v>
      </c>
      <c r="K14" s="40" t="s">
        <v>40</v>
      </c>
      <c r="L14" s="124" t="s">
        <v>40</v>
      </c>
      <c r="M14" s="48">
        <v>26</v>
      </c>
      <c r="P14" s="50"/>
    </row>
    <row r="15" spans="1:16" s="47" customFormat="1" ht="18" customHeight="1" x14ac:dyDescent="0.15">
      <c r="A15" s="13" t="s">
        <v>85</v>
      </c>
      <c r="B15" s="30">
        <v>18</v>
      </c>
      <c r="C15" s="31" t="s">
        <v>40</v>
      </c>
      <c r="D15" s="31" t="s">
        <v>40</v>
      </c>
      <c r="E15" s="30">
        <v>18</v>
      </c>
      <c r="F15" s="31" t="s">
        <v>40</v>
      </c>
      <c r="G15" s="31" t="s">
        <v>40</v>
      </c>
      <c r="H15" s="31" t="s">
        <v>40</v>
      </c>
      <c r="I15" s="31" t="s">
        <v>40</v>
      </c>
      <c r="J15" s="31" t="s">
        <v>40</v>
      </c>
      <c r="K15" s="40" t="s">
        <v>40</v>
      </c>
      <c r="L15" s="124" t="s">
        <v>40</v>
      </c>
      <c r="M15" s="48">
        <v>21</v>
      </c>
    </row>
    <row r="16" spans="1:16" s="47" customFormat="1" ht="18" customHeight="1" x14ac:dyDescent="0.15">
      <c r="A16" s="13" t="s">
        <v>86</v>
      </c>
      <c r="B16" s="30">
        <v>14</v>
      </c>
      <c r="C16" s="31">
        <v>2</v>
      </c>
      <c r="D16" s="31" t="s">
        <v>40</v>
      </c>
      <c r="E16" s="31">
        <v>12</v>
      </c>
      <c r="F16" s="31" t="s">
        <v>40</v>
      </c>
      <c r="G16" s="31" t="s">
        <v>40</v>
      </c>
      <c r="H16" s="31" t="s">
        <v>40</v>
      </c>
      <c r="I16" s="31" t="s">
        <v>40</v>
      </c>
      <c r="J16" s="31" t="s">
        <v>40</v>
      </c>
      <c r="K16" s="40" t="s">
        <v>40</v>
      </c>
      <c r="L16" s="124" t="s">
        <v>40</v>
      </c>
      <c r="M16" s="48">
        <v>18</v>
      </c>
    </row>
    <row r="17" spans="1:13" s="47" customFormat="1" ht="18" customHeight="1" x14ac:dyDescent="0.15">
      <c r="A17" s="13" t="s">
        <v>87</v>
      </c>
      <c r="B17" s="30">
        <v>15</v>
      </c>
      <c r="C17" s="31" t="s">
        <v>40</v>
      </c>
      <c r="D17" s="31" t="s">
        <v>40</v>
      </c>
      <c r="E17" s="30">
        <v>14</v>
      </c>
      <c r="F17" s="31" t="s">
        <v>40</v>
      </c>
      <c r="G17" s="31" t="s">
        <v>40</v>
      </c>
      <c r="H17" s="31" t="s">
        <v>40</v>
      </c>
      <c r="I17" s="31">
        <v>1</v>
      </c>
      <c r="J17" s="31" t="s">
        <v>40</v>
      </c>
      <c r="K17" s="40" t="s">
        <v>40</v>
      </c>
      <c r="L17" s="124" t="s">
        <v>40</v>
      </c>
      <c r="M17" s="48">
        <v>18</v>
      </c>
    </row>
    <row r="18" spans="1:13" s="47" customFormat="1" ht="18" customHeight="1" x14ac:dyDescent="0.15">
      <c r="A18" s="13" t="s">
        <v>88</v>
      </c>
      <c r="B18" s="30">
        <v>20</v>
      </c>
      <c r="C18" s="31">
        <v>1</v>
      </c>
      <c r="D18" s="31" t="s">
        <v>40</v>
      </c>
      <c r="E18" s="31">
        <v>16</v>
      </c>
      <c r="F18" s="31">
        <v>1</v>
      </c>
      <c r="G18" s="31" t="s">
        <v>40</v>
      </c>
      <c r="H18" s="31" t="s">
        <v>40</v>
      </c>
      <c r="I18" s="31">
        <v>1</v>
      </c>
      <c r="J18" s="31">
        <v>1</v>
      </c>
      <c r="K18" s="40" t="s">
        <v>40</v>
      </c>
      <c r="L18" s="124" t="s">
        <v>40</v>
      </c>
      <c r="M18" s="48">
        <v>21</v>
      </c>
    </row>
    <row r="19" spans="1:13" s="47" customFormat="1" ht="18" customHeight="1" x14ac:dyDescent="0.15">
      <c r="A19" s="13" t="s">
        <v>89</v>
      </c>
      <c r="B19" s="30">
        <v>20</v>
      </c>
      <c r="C19" s="31">
        <v>1</v>
      </c>
      <c r="D19" s="31" t="s">
        <v>40</v>
      </c>
      <c r="E19" s="30">
        <v>19</v>
      </c>
      <c r="F19" s="31" t="s">
        <v>40</v>
      </c>
      <c r="G19" s="31" t="s">
        <v>40</v>
      </c>
      <c r="H19" s="31" t="s">
        <v>40</v>
      </c>
      <c r="I19" s="31" t="s">
        <v>40</v>
      </c>
      <c r="J19" s="31" t="s">
        <v>40</v>
      </c>
      <c r="K19" s="40" t="s">
        <v>40</v>
      </c>
      <c r="L19" s="124">
        <v>1</v>
      </c>
      <c r="M19" s="48">
        <v>22</v>
      </c>
    </row>
    <row r="20" spans="1:13" s="47" customFormat="1" ht="18" customHeight="1" x14ac:dyDescent="0.15">
      <c r="A20" s="13" t="s">
        <v>90</v>
      </c>
      <c r="B20" s="30">
        <v>28</v>
      </c>
      <c r="C20" s="31">
        <v>1</v>
      </c>
      <c r="D20" s="31" t="s">
        <v>40</v>
      </c>
      <c r="E20" s="30">
        <v>26</v>
      </c>
      <c r="F20" s="31" t="s">
        <v>40</v>
      </c>
      <c r="G20" s="31" t="s">
        <v>40</v>
      </c>
      <c r="H20" s="31" t="s">
        <v>40</v>
      </c>
      <c r="I20" s="31">
        <v>1</v>
      </c>
      <c r="J20" s="31" t="s">
        <v>40</v>
      </c>
      <c r="K20" s="40" t="s">
        <v>40</v>
      </c>
      <c r="L20" s="124" t="s">
        <v>40</v>
      </c>
      <c r="M20" s="48">
        <v>32</v>
      </c>
    </row>
    <row r="21" spans="1:13" ht="18" customHeight="1" x14ac:dyDescent="0.15">
      <c r="A21" s="35" t="s">
        <v>91</v>
      </c>
      <c r="B21" s="140">
        <v>28</v>
      </c>
      <c r="C21" s="141" t="s">
        <v>40</v>
      </c>
      <c r="D21" s="141" t="s">
        <v>40</v>
      </c>
      <c r="E21" s="140">
        <v>27</v>
      </c>
      <c r="F21" s="141">
        <v>1</v>
      </c>
      <c r="G21" s="141" t="s">
        <v>40</v>
      </c>
      <c r="H21" s="141" t="s">
        <v>40</v>
      </c>
      <c r="I21" s="139" t="s">
        <v>40</v>
      </c>
      <c r="J21" s="141" t="s">
        <v>40</v>
      </c>
      <c r="K21" s="141" t="s">
        <v>40</v>
      </c>
      <c r="L21" s="142" t="s">
        <v>40</v>
      </c>
      <c r="M21" s="143">
        <v>32</v>
      </c>
    </row>
    <row r="22" spans="1:13" s="5" customFormat="1" ht="17.25" customHeight="1" x14ac:dyDescent="0.15">
      <c r="A22" s="20" t="s">
        <v>121</v>
      </c>
      <c r="B22" s="43"/>
      <c r="K22" s="43"/>
    </row>
    <row r="23" spans="1:13" x14ac:dyDescent="0.15">
      <c r="A23" s="20" t="s">
        <v>221</v>
      </c>
    </row>
  </sheetData>
  <mergeCells count="13">
    <mergeCell ref="A1:M1"/>
    <mergeCell ref="A3:A4"/>
    <mergeCell ref="B3:B4"/>
    <mergeCell ref="C3:C4"/>
    <mergeCell ref="D3:D4"/>
    <mergeCell ref="E3:E4"/>
    <mergeCell ref="H3:H4"/>
    <mergeCell ref="I3:I4"/>
    <mergeCell ref="J3:J4"/>
    <mergeCell ref="F3:F4"/>
    <mergeCell ref="G3:G4"/>
    <mergeCell ref="K3:K4"/>
    <mergeCell ref="L3:M3"/>
  </mergeCells>
  <phoneticPr fontId="6"/>
  <pageMargins left="0.75" right="0.75" top="0.78" bottom="1" header="0.51200000000000001" footer="0.51200000000000001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"/>
  <sheetViews>
    <sheetView view="pageBreakPreview" zoomScaleNormal="100" zoomScaleSheetLayoutView="100" workbookViewId="0"/>
  </sheetViews>
  <sheetFormatPr defaultRowHeight="12" x14ac:dyDescent="0.15"/>
  <cols>
    <col min="1" max="13" width="7" style="1" customWidth="1"/>
    <col min="14" max="16384" width="9" style="1"/>
  </cols>
  <sheetData>
    <row r="2" spans="1:22" ht="21" x14ac:dyDescent="0.15">
      <c r="A2" s="159" t="s">
        <v>201</v>
      </c>
      <c r="B2" s="159"/>
      <c r="C2" s="159"/>
      <c r="D2" s="159"/>
      <c r="E2" s="159"/>
      <c r="F2" s="159"/>
      <c r="G2" s="159"/>
      <c r="H2" s="159"/>
      <c r="I2" s="159"/>
      <c r="J2" s="159"/>
      <c r="K2" s="155"/>
      <c r="L2" s="155"/>
      <c r="M2" s="155"/>
    </row>
    <row r="3" spans="1:22" ht="22.9" customHeight="1" x14ac:dyDescent="0.15">
      <c r="A3" s="5"/>
      <c r="B3" s="5"/>
      <c r="C3" s="5"/>
      <c r="D3" s="5"/>
      <c r="E3" s="5"/>
      <c r="F3" s="5"/>
      <c r="G3" s="5"/>
      <c r="H3" s="5"/>
      <c r="I3" s="10"/>
      <c r="J3" s="5"/>
      <c r="K3" s="5"/>
      <c r="L3" s="5"/>
      <c r="M3" s="5"/>
    </row>
    <row r="4" spans="1:22" ht="22.9" customHeight="1" x14ac:dyDescent="0.15">
      <c r="A4" s="20"/>
      <c r="B4" s="53" t="s">
        <v>133</v>
      </c>
      <c r="C4" s="5"/>
      <c r="D4" s="5"/>
      <c r="E4" s="5"/>
      <c r="F4" s="5"/>
      <c r="G4" s="5"/>
      <c r="H4" s="5"/>
      <c r="I4" s="5"/>
      <c r="J4" s="5"/>
      <c r="L4" s="5"/>
      <c r="M4" s="5"/>
      <c r="N4" s="59"/>
      <c r="O4" s="10"/>
      <c r="P4" s="10"/>
      <c r="Q4" s="10"/>
      <c r="R4" s="10"/>
      <c r="S4" s="10"/>
      <c r="T4" s="10"/>
      <c r="U4" s="10"/>
      <c r="V4" s="10"/>
    </row>
    <row r="5" spans="1:22" ht="24" customHeight="1" x14ac:dyDescent="0.15">
      <c r="A5" s="26"/>
      <c r="B5" s="167" t="s">
        <v>188</v>
      </c>
      <c r="C5" s="167"/>
      <c r="D5" s="168"/>
      <c r="E5" s="207" t="s">
        <v>213</v>
      </c>
      <c r="F5" s="208"/>
      <c r="G5" s="207" t="s">
        <v>214</v>
      </c>
      <c r="H5" s="266"/>
      <c r="I5" s="267" t="s">
        <v>215</v>
      </c>
      <c r="J5" s="268"/>
      <c r="N5" s="119"/>
      <c r="O5" s="119"/>
      <c r="P5" s="119"/>
      <c r="Q5" s="120"/>
      <c r="R5" s="120"/>
      <c r="S5" s="120"/>
      <c r="T5" s="120"/>
      <c r="U5" s="121"/>
      <c r="V5" s="121"/>
    </row>
    <row r="6" spans="1:22" ht="18" customHeight="1" x14ac:dyDescent="0.15">
      <c r="A6" s="26"/>
      <c r="B6" s="269" t="s">
        <v>189</v>
      </c>
      <c r="C6" s="269"/>
      <c r="D6" s="270"/>
      <c r="E6" s="254">
        <v>12</v>
      </c>
      <c r="F6" s="255"/>
      <c r="G6" s="254">
        <v>7</v>
      </c>
      <c r="H6" s="258"/>
      <c r="I6" s="256">
        <v>8</v>
      </c>
      <c r="J6" s="257"/>
      <c r="N6" s="9"/>
      <c r="O6" s="9"/>
      <c r="P6" s="9"/>
      <c r="Q6" s="48"/>
      <c r="R6" s="48"/>
      <c r="S6" s="48"/>
      <c r="T6" s="48"/>
      <c r="U6" s="118"/>
      <c r="V6" s="118"/>
    </row>
    <row r="7" spans="1:22" ht="18" customHeight="1" x14ac:dyDescent="0.15">
      <c r="A7" s="26"/>
      <c r="B7" s="247" t="s">
        <v>192</v>
      </c>
      <c r="C7" s="247"/>
      <c r="D7" s="248"/>
      <c r="E7" s="254">
        <v>7</v>
      </c>
      <c r="F7" s="255"/>
      <c r="G7" s="254">
        <v>6</v>
      </c>
      <c r="H7" s="258"/>
      <c r="I7" s="256">
        <v>1</v>
      </c>
      <c r="J7" s="257"/>
      <c r="N7" s="9"/>
      <c r="O7" s="9"/>
      <c r="P7" s="9"/>
      <c r="Q7" s="48"/>
      <c r="R7" s="48"/>
      <c r="S7" s="48"/>
      <c r="T7" s="48"/>
      <c r="U7" s="118"/>
      <c r="V7" s="118"/>
    </row>
    <row r="8" spans="1:22" ht="18" customHeight="1" x14ac:dyDescent="0.15">
      <c r="A8" s="26"/>
      <c r="B8" s="247" t="s">
        <v>193</v>
      </c>
      <c r="C8" s="247"/>
      <c r="D8" s="248"/>
      <c r="E8" s="254" t="s">
        <v>40</v>
      </c>
      <c r="F8" s="255"/>
      <c r="G8" s="254">
        <v>2</v>
      </c>
      <c r="H8" s="258"/>
      <c r="I8" s="256">
        <v>1</v>
      </c>
      <c r="J8" s="257"/>
      <c r="N8" s="9"/>
      <c r="O8" s="9"/>
      <c r="P8" s="9"/>
      <c r="Q8" s="48"/>
      <c r="R8" s="48"/>
      <c r="S8" s="48"/>
      <c r="T8" s="48"/>
      <c r="U8" s="118"/>
      <c r="V8" s="118"/>
    </row>
    <row r="9" spans="1:22" ht="18" customHeight="1" x14ac:dyDescent="0.15">
      <c r="A9" s="26"/>
      <c r="B9" s="247" t="s">
        <v>194</v>
      </c>
      <c r="C9" s="247"/>
      <c r="D9" s="248"/>
      <c r="E9" s="254">
        <v>2</v>
      </c>
      <c r="F9" s="255"/>
      <c r="G9" s="254" t="s">
        <v>40</v>
      </c>
      <c r="H9" s="258"/>
      <c r="I9" s="256" t="s">
        <v>212</v>
      </c>
      <c r="J9" s="257"/>
      <c r="N9" s="9"/>
      <c r="O9" s="9"/>
      <c r="P9" s="9"/>
      <c r="Q9" s="48"/>
      <c r="R9" s="48"/>
      <c r="S9" s="48"/>
      <c r="T9" s="48"/>
      <c r="U9" s="118"/>
      <c r="V9" s="118"/>
    </row>
    <row r="10" spans="1:22" ht="18" customHeight="1" x14ac:dyDescent="0.15">
      <c r="A10" s="26"/>
      <c r="B10" s="247" t="s">
        <v>195</v>
      </c>
      <c r="C10" s="247"/>
      <c r="D10" s="248"/>
      <c r="E10" s="254">
        <v>50</v>
      </c>
      <c r="F10" s="255"/>
      <c r="G10" s="254">
        <v>13</v>
      </c>
      <c r="H10" s="258"/>
      <c r="I10" s="256">
        <v>23</v>
      </c>
      <c r="J10" s="257"/>
      <c r="N10" s="9"/>
      <c r="O10" s="9"/>
      <c r="P10" s="9"/>
      <c r="Q10" s="48"/>
      <c r="R10" s="48"/>
      <c r="S10" s="48"/>
      <c r="T10" s="48"/>
      <c r="U10" s="118"/>
      <c r="V10" s="118"/>
    </row>
    <row r="11" spans="1:22" ht="18" customHeight="1" x14ac:dyDescent="0.15">
      <c r="A11" s="26"/>
      <c r="B11" s="247" t="s">
        <v>196</v>
      </c>
      <c r="C11" s="247"/>
      <c r="D11" s="248"/>
      <c r="E11" s="254">
        <v>28</v>
      </c>
      <c r="F11" s="255"/>
      <c r="G11" s="254">
        <v>29</v>
      </c>
      <c r="H11" s="258"/>
      <c r="I11" s="256">
        <v>18</v>
      </c>
      <c r="J11" s="257"/>
      <c r="N11" s="9"/>
      <c r="O11" s="9"/>
      <c r="P11" s="9"/>
      <c r="Q11" s="48"/>
      <c r="R11" s="48"/>
      <c r="S11" s="48"/>
      <c r="T11" s="48"/>
      <c r="U11" s="118"/>
      <c r="V11" s="118"/>
    </row>
    <row r="12" spans="1:22" ht="18" customHeight="1" x14ac:dyDescent="0.15">
      <c r="A12" s="26"/>
      <c r="B12" s="247" t="s">
        <v>197</v>
      </c>
      <c r="C12" s="247"/>
      <c r="D12" s="248"/>
      <c r="E12" s="254">
        <v>88</v>
      </c>
      <c r="F12" s="255"/>
      <c r="G12" s="254">
        <v>59</v>
      </c>
      <c r="H12" s="258"/>
      <c r="I12" s="256">
        <v>52</v>
      </c>
      <c r="J12" s="257"/>
      <c r="N12" s="9"/>
      <c r="O12" s="9"/>
      <c r="P12" s="9"/>
      <c r="Q12" s="48"/>
      <c r="R12" s="48"/>
      <c r="S12" s="48"/>
      <c r="T12" s="48"/>
      <c r="U12" s="118"/>
      <c r="V12" s="118"/>
    </row>
    <row r="13" spans="1:22" ht="18" customHeight="1" x14ac:dyDescent="0.15">
      <c r="A13" s="26"/>
      <c r="B13" s="247" t="s">
        <v>198</v>
      </c>
      <c r="C13" s="247"/>
      <c r="D13" s="248"/>
      <c r="E13" s="254">
        <v>50</v>
      </c>
      <c r="F13" s="255"/>
      <c r="G13" s="254">
        <v>49</v>
      </c>
      <c r="H13" s="258"/>
      <c r="I13" s="256">
        <v>39</v>
      </c>
      <c r="J13" s="257"/>
      <c r="N13" s="9"/>
      <c r="O13" s="9"/>
      <c r="P13" s="9"/>
      <c r="Q13" s="48"/>
      <c r="R13" s="48"/>
      <c r="S13" s="48"/>
      <c r="T13" s="48"/>
      <c r="U13" s="118"/>
      <c r="V13" s="118"/>
    </row>
    <row r="14" spans="1:22" ht="18" customHeight="1" x14ac:dyDescent="0.15">
      <c r="A14" s="26"/>
      <c r="B14" s="259" t="s">
        <v>199</v>
      </c>
      <c r="C14" s="259"/>
      <c r="D14" s="260"/>
      <c r="E14" s="261">
        <v>66</v>
      </c>
      <c r="F14" s="262"/>
      <c r="G14" s="261">
        <v>76</v>
      </c>
      <c r="H14" s="263"/>
      <c r="I14" s="264">
        <v>54</v>
      </c>
      <c r="J14" s="265"/>
      <c r="N14" s="9"/>
      <c r="O14" s="9"/>
      <c r="P14" s="9"/>
      <c r="Q14" s="48"/>
      <c r="R14" s="48"/>
      <c r="S14" s="48"/>
      <c r="T14" s="48"/>
      <c r="U14" s="118"/>
      <c r="V14" s="118"/>
    </row>
    <row r="15" spans="1:22" x14ac:dyDescent="0.15">
      <c r="A15" s="20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15">
      <c r="A16" s="20"/>
      <c r="B16" s="5" t="s">
        <v>216</v>
      </c>
      <c r="N16" s="10"/>
      <c r="O16" s="9"/>
      <c r="P16" s="9"/>
      <c r="Q16" s="9"/>
      <c r="R16" s="9"/>
      <c r="S16" s="9"/>
      <c r="T16" s="9"/>
      <c r="U16" s="9"/>
      <c r="V16" s="9"/>
    </row>
  </sheetData>
  <mergeCells count="41">
    <mergeCell ref="A2:J2"/>
    <mergeCell ref="B7:D7"/>
    <mergeCell ref="E7:F7"/>
    <mergeCell ref="G7:H7"/>
    <mergeCell ref="I7:J7"/>
    <mergeCell ref="I6:J6"/>
    <mergeCell ref="B5:D5"/>
    <mergeCell ref="E5:F5"/>
    <mergeCell ref="G5:H5"/>
    <mergeCell ref="I5:J5"/>
    <mergeCell ref="B6:D6"/>
    <mergeCell ref="E6:F6"/>
    <mergeCell ref="G6:H6"/>
    <mergeCell ref="B10:D10"/>
    <mergeCell ref="E10:F10"/>
    <mergeCell ref="G10:H10"/>
    <mergeCell ref="I10:J10"/>
    <mergeCell ref="E8:F8"/>
    <mergeCell ref="G8:H8"/>
    <mergeCell ref="I8:J8"/>
    <mergeCell ref="B8:D8"/>
    <mergeCell ref="G12:H12"/>
    <mergeCell ref="I12:J12"/>
    <mergeCell ref="B13:D13"/>
    <mergeCell ref="E13:F13"/>
    <mergeCell ref="B9:D9"/>
    <mergeCell ref="E9:F9"/>
    <mergeCell ref="G9:H9"/>
    <mergeCell ref="I9:J9"/>
    <mergeCell ref="G13:H13"/>
    <mergeCell ref="B14:D14"/>
    <mergeCell ref="E14:F14"/>
    <mergeCell ref="G14:H14"/>
    <mergeCell ref="I14:J14"/>
    <mergeCell ref="B12:D12"/>
    <mergeCell ref="E12:F12"/>
    <mergeCell ref="I13:J13"/>
    <mergeCell ref="B11:D11"/>
    <mergeCell ref="E11:F11"/>
    <mergeCell ref="G11:H11"/>
    <mergeCell ref="I11:J11"/>
  </mergeCells>
  <phoneticPr fontId="6"/>
  <pageMargins left="0.75" right="0.75" top="0.78" bottom="1" header="0.51200000000000001" footer="0.51200000000000001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view="pageBreakPreview" zoomScale="90" zoomScaleNormal="100" zoomScaleSheetLayoutView="90" workbookViewId="0"/>
  </sheetViews>
  <sheetFormatPr defaultRowHeight="13.5" x14ac:dyDescent="0.15"/>
  <cols>
    <col min="9" max="9" width="15.125" customWidth="1"/>
  </cols>
  <sheetData>
    <row r="1" spans="1:9" ht="28.5" x14ac:dyDescent="0.3">
      <c r="A1" s="147" t="s">
        <v>222</v>
      </c>
      <c r="B1" s="144"/>
      <c r="C1" s="144"/>
      <c r="D1" s="144"/>
      <c r="E1" s="144"/>
      <c r="F1" s="144"/>
      <c r="G1" s="144"/>
      <c r="H1" s="144"/>
      <c r="I1" s="144"/>
    </row>
    <row r="53" spans="1:5" x14ac:dyDescent="0.15">
      <c r="D53" s="58"/>
    </row>
    <row r="59" spans="1:5" x14ac:dyDescent="0.15">
      <c r="B59" t="s">
        <v>147</v>
      </c>
      <c r="C59" t="s">
        <v>148</v>
      </c>
      <c r="D59" t="s">
        <v>219</v>
      </c>
      <c r="E59" t="s">
        <v>218</v>
      </c>
    </row>
    <row r="60" spans="1:5" x14ac:dyDescent="0.15">
      <c r="A60" t="s">
        <v>149</v>
      </c>
      <c r="B60">
        <v>3087</v>
      </c>
      <c r="C60">
        <v>3100</v>
      </c>
      <c r="D60" s="145">
        <v>104078</v>
      </c>
      <c r="E60">
        <f>D60/100</f>
        <v>1040.78</v>
      </c>
    </row>
    <row r="61" spans="1:5" x14ac:dyDescent="0.15">
      <c r="A61" t="s">
        <v>150</v>
      </c>
      <c r="B61">
        <v>3175</v>
      </c>
      <c r="C61">
        <v>3225</v>
      </c>
      <c r="D61" s="145">
        <v>104148</v>
      </c>
      <c r="E61">
        <f t="shared" ref="E61:E71" si="0">D61/100</f>
        <v>1041.48</v>
      </c>
    </row>
    <row r="62" spans="1:5" x14ac:dyDescent="0.15">
      <c r="A62" t="s">
        <v>151</v>
      </c>
      <c r="B62">
        <v>3180</v>
      </c>
      <c r="C62">
        <v>3201</v>
      </c>
      <c r="D62" s="145">
        <v>103867</v>
      </c>
      <c r="E62">
        <f t="shared" si="0"/>
        <v>1038.67</v>
      </c>
    </row>
    <row r="63" spans="1:5" x14ac:dyDescent="0.15">
      <c r="A63" t="s">
        <v>152</v>
      </c>
      <c r="B63">
        <v>3053</v>
      </c>
      <c r="C63">
        <v>3133</v>
      </c>
      <c r="D63" s="145">
        <v>103678</v>
      </c>
      <c r="E63">
        <f t="shared" si="0"/>
        <v>1036.78</v>
      </c>
    </row>
    <row r="64" spans="1:5" x14ac:dyDescent="0.15">
      <c r="A64" t="s">
        <v>153</v>
      </c>
      <c r="B64">
        <v>3125</v>
      </c>
      <c r="C64">
        <v>3281</v>
      </c>
      <c r="D64" s="145">
        <v>103278</v>
      </c>
      <c r="E64">
        <f t="shared" si="0"/>
        <v>1032.78</v>
      </c>
    </row>
    <row r="65" spans="1:8" x14ac:dyDescent="0.15">
      <c r="A65" t="s">
        <v>154</v>
      </c>
      <c r="B65">
        <v>3154</v>
      </c>
      <c r="C65">
        <v>3302</v>
      </c>
      <c r="D65" s="145">
        <v>102960</v>
      </c>
      <c r="E65">
        <f t="shared" si="0"/>
        <v>1029.5999999999999</v>
      </c>
    </row>
    <row r="66" spans="1:8" x14ac:dyDescent="0.15">
      <c r="A66" t="s">
        <v>155</v>
      </c>
      <c r="B66">
        <v>3284</v>
      </c>
      <c r="C66">
        <v>3462</v>
      </c>
      <c r="D66" s="145">
        <v>102348</v>
      </c>
      <c r="E66">
        <f t="shared" si="0"/>
        <v>1023.48</v>
      </c>
    </row>
    <row r="67" spans="1:8" x14ac:dyDescent="0.15">
      <c r="A67" t="s">
        <v>156</v>
      </c>
      <c r="B67">
        <v>3576</v>
      </c>
      <c r="C67">
        <v>3781</v>
      </c>
      <c r="D67" s="145">
        <v>101781</v>
      </c>
      <c r="E67">
        <f t="shared" si="0"/>
        <v>1017.81</v>
      </c>
    </row>
    <row r="68" spans="1:8" x14ac:dyDescent="0.15">
      <c r="A68" t="s">
        <v>157</v>
      </c>
      <c r="B68">
        <v>3620</v>
      </c>
      <c r="C68">
        <v>3906</v>
      </c>
      <c r="D68" s="145">
        <v>101079</v>
      </c>
      <c r="E68">
        <f t="shared" si="0"/>
        <v>1010.79</v>
      </c>
    </row>
    <row r="69" spans="1:8" x14ac:dyDescent="0.15">
      <c r="A69" t="s">
        <v>158</v>
      </c>
      <c r="B69">
        <v>3681</v>
      </c>
      <c r="C69">
        <v>3952</v>
      </c>
      <c r="D69" s="145">
        <v>100369</v>
      </c>
      <c r="E69">
        <f t="shared" si="0"/>
        <v>1003.69</v>
      </c>
    </row>
    <row r="70" spans="1:8" x14ac:dyDescent="0.15">
      <c r="A70" t="s">
        <v>187</v>
      </c>
      <c r="B70">
        <v>3772</v>
      </c>
      <c r="C70">
        <v>4164</v>
      </c>
      <c r="D70" s="145">
        <v>99486</v>
      </c>
      <c r="E70">
        <f t="shared" si="0"/>
        <v>994.86</v>
      </c>
      <c r="G70">
        <v>3576</v>
      </c>
      <c r="H70">
        <v>3781</v>
      </c>
    </row>
    <row r="71" spans="1:8" x14ac:dyDescent="0.15">
      <c r="A71" s="92" t="s">
        <v>204</v>
      </c>
      <c r="B71">
        <v>3580</v>
      </c>
      <c r="C71">
        <v>3873</v>
      </c>
      <c r="D71" s="145">
        <v>98374</v>
      </c>
      <c r="E71">
        <f t="shared" si="0"/>
        <v>983.74</v>
      </c>
      <c r="G71">
        <v>3620</v>
      </c>
      <c r="H71">
        <v>3906</v>
      </c>
    </row>
    <row r="72" spans="1:8" x14ac:dyDescent="0.15">
      <c r="D72" s="146"/>
      <c r="G72">
        <v>3681</v>
      </c>
      <c r="H72">
        <v>3952</v>
      </c>
    </row>
    <row r="73" spans="1:8" x14ac:dyDescent="0.15">
      <c r="G73">
        <v>3772</v>
      </c>
      <c r="H73">
        <v>4164</v>
      </c>
    </row>
    <row r="74" spans="1:8" x14ac:dyDescent="0.15">
      <c r="G74">
        <v>3580</v>
      </c>
      <c r="H74">
        <v>3873</v>
      </c>
    </row>
  </sheetData>
  <phoneticPr fontId="6"/>
  <printOptions horizontalCentered="1" verticalCentered="1"/>
  <pageMargins left="0.74803149606299213" right="0.70866141732283472" top="1.4566929133858268" bottom="0.98425196850393704" header="0.7086614173228347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12"/>
  <sheetViews>
    <sheetView view="pageBreakPreview" zoomScaleNormal="100" zoomScaleSheetLayoutView="100" workbookViewId="0">
      <selection sqref="A1:T1"/>
    </sheetView>
  </sheetViews>
  <sheetFormatPr defaultRowHeight="12" x14ac:dyDescent="0.15"/>
  <cols>
    <col min="1" max="1" width="10.875" style="1" customWidth="1"/>
    <col min="2" max="3" width="4.5" style="1" customWidth="1"/>
    <col min="4" max="4" width="5" style="1" customWidth="1"/>
    <col min="5" max="26" width="3.5" style="1" customWidth="1"/>
    <col min="27" max="27" width="3.375" style="1" customWidth="1"/>
    <col min="28" max="16384" width="9" style="1"/>
  </cols>
  <sheetData>
    <row r="1" spans="1:21" ht="21" x14ac:dyDescent="0.15">
      <c r="A1" s="159" t="s">
        <v>134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1:21" x14ac:dyDescent="0.15">
      <c r="P2" s="2"/>
      <c r="Q2" s="2"/>
      <c r="T2" s="123"/>
      <c r="U2" s="122" t="s">
        <v>126</v>
      </c>
    </row>
    <row r="3" spans="1:21" ht="27" customHeight="1" x14ac:dyDescent="0.15">
      <c r="A3" s="157" t="s">
        <v>190</v>
      </c>
      <c r="B3" s="163" t="s">
        <v>0</v>
      </c>
      <c r="C3" s="165" t="s">
        <v>1</v>
      </c>
      <c r="D3" s="165" t="s">
        <v>2</v>
      </c>
      <c r="E3" s="166" t="s">
        <v>3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8"/>
      <c r="R3" s="160" t="s">
        <v>4</v>
      </c>
      <c r="S3" s="161"/>
      <c r="T3" s="161"/>
      <c r="U3" s="161"/>
    </row>
    <row r="4" spans="1:21" ht="105" customHeight="1" x14ac:dyDescent="0.15">
      <c r="A4" s="158"/>
      <c r="B4" s="163"/>
      <c r="C4" s="165"/>
      <c r="D4" s="165"/>
      <c r="E4" s="3" t="s">
        <v>94</v>
      </c>
      <c r="F4" s="3" t="s">
        <v>5</v>
      </c>
      <c r="G4" s="3" t="s">
        <v>95</v>
      </c>
      <c r="H4" s="3" t="s">
        <v>6</v>
      </c>
      <c r="I4" s="3" t="s">
        <v>96</v>
      </c>
      <c r="J4" s="3" t="s">
        <v>129</v>
      </c>
      <c r="K4" s="3" t="s">
        <v>7</v>
      </c>
      <c r="L4" s="3" t="s">
        <v>210</v>
      </c>
      <c r="M4" s="3" t="s">
        <v>98</v>
      </c>
      <c r="N4" s="3" t="s">
        <v>8</v>
      </c>
      <c r="O4" s="3" t="s">
        <v>97</v>
      </c>
      <c r="P4" s="3" t="s">
        <v>9</v>
      </c>
      <c r="Q4" s="125" t="s">
        <v>10</v>
      </c>
      <c r="R4" s="162" t="s">
        <v>11</v>
      </c>
      <c r="S4" s="163"/>
      <c r="T4" s="162" t="s">
        <v>12</v>
      </c>
      <c r="U4" s="164"/>
    </row>
    <row r="5" spans="1:21" ht="24" customHeight="1" x14ac:dyDescent="0.15">
      <c r="A5" s="54" t="s">
        <v>205</v>
      </c>
      <c r="B5" s="30">
        <v>1</v>
      </c>
      <c r="C5" s="30">
        <v>3</v>
      </c>
      <c r="D5" s="30">
        <v>126</v>
      </c>
      <c r="E5" s="30">
        <v>4</v>
      </c>
      <c r="F5" s="30">
        <v>3</v>
      </c>
      <c r="G5" s="30">
        <v>1</v>
      </c>
      <c r="H5" s="30">
        <v>2</v>
      </c>
      <c r="I5" s="30">
        <v>1</v>
      </c>
      <c r="J5" s="30">
        <v>5</v>
      </c>
      <c r="K5" s="30">
        <v>1</v>
      </c>
      <c r="L5" s="30">
        <v>1</v>
      </c>
      <c r="M5" s="30">
        <v>5</v>
      </c>
      <c r="N5" s="30">
        <v>2</v>
      </c>
      <c r="O5" s="30">
        <v>1</v>
      </c>
      <c r="P5" s="30">
        <v>6</v>
      </c>
      <c r="Q5" s="126" t="s">
        <v>40</v>
      </c>
      <c r="R5" s="129"/>
      <c r="S5" s="132">
        <v>2</v>
      </c>
      <c r="T5" s="33"/>
      <c r="U5" s="48">
        <v>61</v>
      </c>
    </row>
    <row r="6" spans="1:21" ht="24" customHeight="1" x14ac:dyDescent="0.15">
      <c r="A6" s="13">
        <v>24</v>
      </c>
      <c r="B6" s="48">
        <v>1</v>
      </c>
      <c r="C6" s="33">
        <v>3</v>
      </c>
      <c r="D6" s="30">
        <v>128</v>
      </c>
      <c r="E6" s="33">
        <v>4</v>
      </c>
      <c r="F6" s="30">
        <v>3</v>
      </c>
      <c r="G6" s="48">
        <v>1</v>
      </c>
      <c r="H6" s="33">
        <v>2</v>
      </c>
      <c r="I6" s="33">
        <v>1</v>
      </c>
      <c r="J6" s="33">
        <v>5</v>
      </c>
      <c r="K6" s="33">
        <v>1</v>
      </c>
      <c r="L6" s="30">
        <v>1</v>
      </c>
      <c r="M6" s="30">
        <v>5</v>
      </c>
      <c r="N6" s="48">
        <v>2</v>
      </c>
      <c r="O6" s="33">
        <v>1</v>
      </c>
      <c r="P6" s="30">
        <v>6</v>
      </c>
      <c r="Q6" s="127" t="s">
        <v>40</v>
      </c>
      <c r="R6" s="130"/>
      <c r="S6" s="32">
        <v>2</v>
      </c>
      <c r="T6" s="33"/>
      <c r="U6" s="48">
        <v>61</v>
      </c>
    </row>
    <row r="7" spans="1:21" ht="24" customHeight="1" x14ac:dyDescent="0.15">
      <c r="A7" s="13">
        <v>25</v>
      </c>
      <c r="B7" s="48">
        <v>1</v>
      </c>
      <c r="C7" s="33">
        <v>3</v>
      </c>
      <c r="D7" s="30">
        <v>128</v>
      </c>
      <c r="E7" s="33">
        <v>4</v>
      </c>
      <c r="F7" s="30">
        <v>3</v>
      </c>
      <c r="G7" s="48">
        <v>1</v>
      </c>
      <c r="H7" s="33">
        <v>2</v>
      </c>
      <c r="I7" s="33">
        <v>1</v>
      </c>
      <c r="J7" s="33">
        <v>5</v>
      </c>
      <c r="K7" s="33">
        <v>1</v>
      </c>
      <c r="L7" s="30">
        <v>1</v>
      </c>
      <c r="M7" s="30">
        <v>5</v>
      </c>
      <c r="N7" s="48">
        <v>2</v>
      </c>
      <c r="O7" s="33">
        <v>2</v>
      </c>
      <c r="P7" s="30">
        <v>7</v>
      </c>
      <c r="Q7" s="127" t="s">
        <v>40</v>
      </c>
      <c r="R7" s="130"/>
      <c r="S7" s="32">
        <v>2</v>
      </c>
      <c r="T7" s="33"/>
      <c r="U7" s="48">
        <v>61</v>
      </c>
    </row>
    <row r="8" spans="1:21" ht="24" customHeight="1" x14ac:dyDescent="0.15">
      <c r="A8" s="13">
        <v>26</v>
      </c>
      <c r="B8" s="48">
        <v>1</v>
      </c>
      <c r="C8" s="33">
        <v>3</v>
      </c>
      <c r="D8" s="30">
        <v>128</v>
      </c>
      <c r="E8" s="33">
        <v>4</v>
      </c>
      <c r="F8" s="30">
        <v>3</v>
      </c>
      <c r="G8" s="48">
        <v>1</v>
      </c>
      <c r="H8" s="33">
        <v>2</v>
      </c>
      <c r="I8" s="33">
        <v>1</v>
      </c>
      <c r="J8" s="33">
        <v>5</v>
      </c>
      <c r="K8" s="33">
        <v>1</v>
      </c>
      <c r="L8" s="30">
        <v>1</v>
      </c>
      <c r="M8" s="30">
        <v>5</v>
      </c>
      <c r="N8" s="48">
        <v>2</v>
      </c>
      <c r="O8" s="33">
        <v>2</v>
      </c>
      <c r="P8" s="30">
        <v>7</v>
      </c>
      <c r="Q8" s="127" t="s">
        <v>40</v>
      </c>
      <c r="R8" s="130"/>
      <c r="S8" s="32">
        <v>2</v>
      </c>
      <c r="T8" s="33"/>
      <c r="U8" s="48">
        <v>61</v>
      </c>
    </row>
    <row r="9" spans="1:21" ht="24" customHeight="1" x14ac:dyDescent="0.15">
      <c r="A9" s="88">
        <v>27</v>
      </c>
      <c r="B9" s="76">
        <v>1</v>
      </c>
      <c r="C9" s="89">
        <v>3</v>
      </c>
      <c r="D9" s="90">
        <v>128</v>
      </c>
      <c r="E9" s="89">
        <v>4</v>
      </c>
      <c r="F9" s="90">
        <v>4</v>
      </c>
      <c r="G9" s="91">
        <v>1</v>
      </c>
      <c r="H9" s="89">
        <v>2</v>
      </c>
      <c r="I9" s="89">
        <v>1</v>
      </c>
      <c r="J9" s="89">
        <v>5</v>
      </c>
      <c r="K9" s="89">
        <v>1</v>
      </c>
      <c r="L9" s="90">
        <v>1</v>
      </c>
      <c r="M9" s="90">
        <v>5</v>
      </c>
      <c r="N9" s="91">
        <v>2</v>
      </c>
      <c r="O9" s="89">
        <v>2</v>
      </c>
      <c r="P9" s="90">
        <v>7</v>
      </c>
      <c r="Q9" s="128" t="s">
        <v>40</v>
      </c>
      <c r="R9" s="131"/>
      <c r="S9" s="133">
        <v>1</v>
      </c>
      <c r="T9" s="89"/>
      <c r="U9" s="91">
        <v>65</v>
      </c>
    </row>
    <row r="10" spans="1:21" ht="18" customHeight="1" x14ac:dyDescent="0.15">
      <c r="A10" s="156" t="s">
        <v>13</v>
      </c>
      <c r="B10" s="156"/>
      <c r="C10" s="156"/>
      <c r="D10" s="156"/>
    </row>
    <row r="11" spans="1:21" x14ac:dyDescent="0.15">
      <c r="A11" s="59"/>
      <c r="B11" s="59"/>
      <c r="C11" s="59"/>
      <c r="D11" s="59"/>
    </row>
    <row r="12" spans="1:21" x14ac:dyDescent="0.15">
      <c r="A12" s="59"/>
      <c r="B12" s="59"/>
      <c r="C12" s="59"/>
      <c r="D12" s="59"/>
    </row>
  </sheetData>
  <mergeCells count="10">
    <mergeCell ref="A10:D10"/>
    <mergeCell ref="A3:A4"/>
    <mergeCell ref="A1:T1"/>
    <mergeCell ref="R3:U3"/>
    <mergeCell ref="R4:S4"/>
    <mergeCell ref="T4:U4"/>
    <mergeCell ref="B3:B4"/>
    <mergeCell ref="C3:C4"/>
    <mergeCell ref="E3:Q3"/>
    <mergeCell ref="D3:D4"/>
  </mergeCells>
  <phoneticPr fontId="2"/>
  <pageMargins left="0.56999999999999995" right="0.44" top="0.8" bottom="1" header="0.6" footer="0.51200000000000001"/>
  <pageSetup paperSize="9" orientation="portrait" horizontalDpi="300" verticalDpi="300" r:id="rId1"/>
  <headerFooter alignWithMargins="0">
    <oddHeader xml:space="preserve">&amp;R&amp;"ＭＳ Ｐ明朝,標準"&amp;9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view="pageBreakPreview" zoomScaleNormal="100" zoomScaleSheetLayoutView="100" workbookViewId="0"/>
  </sheetViews>
  <sheetFormatPr defaultRowHeight="12" x14ac:dyDescent="0.15"/>
  <cols>
    <col min="1" max="1" width="10.875" style="1" customWidth="1"/>
    <col min="2" max="3" width="4.5" style="1" customWidth="1"/>
    <col min="4" max="4" width="5" style="1" customWidth="1"/>
    <col min="5" max="26" width="3.5" style="1" customWidth="1"/>
    <col min="27" max="27" width="3.375" style="1" customWidth="1"/>
    <col min="28" max="16384" width="9" style="1"/>
  </cols>
  <sheetData>
    <row r="1" spans="1:28" x14ac:dyDescent="0.15">
      <c r="A1" s="59"/>
      <c r="B1" s="59"/>
      <c r="C1" s="59"/>
      <c r="D1" s="59"/>
    </row>
    <row r="2" spans="1:28" x14ac:dyDescent="0.15">
      <c r="A2" s="59"/>
      <c r="B2" s="59"/>
      <c r="C2" s="59"/>
      <c r="D2" s="59"/>
    </row>
    <row r="6" spans="1:28" ht="21" x14ac:dyDescent="0.15">
      <c r="A6" s="159" t="s">
        <v>223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 spans="1:28" x14ac:dyDescent="0.15">
      <c r="A7" s="20" t="s">
        <v>15</v>
      </c>
      <c r="B7" s="20"/>
      <c r="C7" s="20"/>
      <c r="D7" s="20"/>
      <c r="E7" s="20"/>
      <c r="F7" s="20"/>
      <c r="G7" s="20"/>
      <c r="H7" s="20"/>
      <c r="I7" s="26"/>
      <c r="J7" s="26"/>
      <c r="K7" s="26"/>
      <c r="L7" s="26"/>
      <c r="M7" s="26"/>
      <c r="N7" s="26"/>
      <c r="AA7" s="29" t="s">
        <v>16</v>
      </c>
    </row>
    <row r="8" spans="1:28" ht="18" customHeight="1" x14ac:dyDescent="0.15">
      <c r="A8" s="157" t="s">
        <v>224</v>
      </c>
      <c r="B8" s="166" t="s">
        <v>225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8"/>
      <c r="Z8" s="169" t="s">
        <v>226</v>
      </c>
      <c r="AA8" s="170"/>
      <c r="AB8" s="9"/>
    </row>
    <row r="9" spans="1:28" ht="49.5" customHeight="1" x14ac:dyDescent="0.15">
      <c r="A9" s="158"/>
      <c r="B9" s="173" t="s">
        <v>227</v>
      </c>
      <c r="C9" s="173"/>
      <c r="D9" s="173" t="s">
        <v>228</v>
      </c>
      <c r="E9" s="173"/>
      <c r="F9" s="173" t="s">
        <v>229</v>
      </c>
      <c r="G9" s="173"/>
      <c r="H9" s="173" t="s">
        <v>230</v>
      </c>
      <c r="I9" s="173"/>
      <c r="J9" s="173" t="s">
        <v>231</v>
      </c>
      <c r="K9" s="173"/>
      <c r="L9" s="173" t="s">
        <v>232</v>
      </c>
      <c r="M9" s="173"/>
      <c r="N9" s="173" t="s">
        <v>233</v>
      </c>
      <c r="O9" s="173"/>
      <c r="P9" s="173" t="s">
        <v>234</v>
      </c>
      <c r="Q9" s="173"/>
      <c r="R9" s="176" t="s">
        <v>235</v>
      </c>
      <c r="S9" s="177"/>
      <c r="T9" s="178" t="s">
        <v>39</v>
      </c>
      <c r="U9" s="179"/>
      <c r="V9" s="178" t="s">
        <v>236</v>
      </c>
      <c r="W9" s="179"/>
      <c r="X9" s="178" t="s">
        <v>237</v>
      </c>
      <c r="Y9" s="179"/>
      <c r="Z9" s="171"/>
      <c r="AA9" s="172"/>
      <c r="AB9" s="9"/>
    </row>
    <row r="10" spans="1:28" ht="23.45" customHeight="1" x14ac:dyDescent="0.15">
      <c r="A10" s="54" t="s">
        <v>206</v>
      </c>
      <c r="B10" s="180">
        <v>3576</v>
      </c>
      <c r="C10" s="181"/>
      <c r="D10" s="180">
        <v>7</v>
      </c>
      <c r="E10" s="181"/>
      <c r="F10" s="180">
        <v>2</v>
      </c>
      <c r="G10" s="181"/>
      <c r="H10" s="180">
        <v>1</v>
      </c>
      <c r="I10" s="181"/>
      <c r="J10" s="180">
        <v>489</v>
      </c>
      <c r="K10" s="181"/>
      <c r="L10" s="180">
        <v>57</v>
      </c>
      <c r="M10" s="181"/>
      <c r="N10" s="180">
        <v>27</v>
      </c>
      <c r="O10" s="181"/>
      <c r="P10" s="180">
        <v>415</v>
      </c>
      <c r="Q10" s="181"/>
      <c r="R10" s="149"/>
      <c r="S10" s="150">
        <v>14</v>
      </c>
      <c r="T10" s="99"/>
      <c r="U10" s="151">
        <v>47</v>
      </c>
      <c r="V10" s="174">
        <v>2187</v>
      </c>
      <c r="W10" s="175"/>
      <c r="X10" s="174">
        <v>330</v>
      </c>
      <c r="Y10" s="175"/>
      <c r="Z10" s="174">
        <v>3781</v>
      </c>
      <c r="AA10" s="182"/>
    </row>
    <row r="11" spans="1:28" ht="23.45" customHeight="1" x14ac:dyDescent="0.15">
      <c r="A11" s="148">
        <v>24</v>
      </c>
      <c r="B11" s="180">
        <v>3620</v>
      </c>
      <c r="C11" s="181"/>
      <c r="D11" s="180">
        <v>7</v>
      </c>
      <c r="E11" s="181"/>
      <c r="F11" s="180" t="s">
        <v>145</v>
      </c>
      <c r="G11" s="181"/>
      <c r="H11" s="180" t="s">
        <v>145</v>
      </c>
      <c r="I11" s="181"/>
      <c r="J11" s="180">
        <v>477</v>
      </c>
      <c r="K11" s="181"/>
      <c r="L11" s="180">
        <v>44</v>
      </c>
      <c r="M11" s="181"/>
      <c r="N11" s="180">
        <v>29</v>
      </c>
      <c r="O11" s="181"/>
      <c r="P11" s="180">
        <v>410</v>
      </c>
      <c r="Q11" s="181"/>
      <c r="R11" s="99"/>
      <c r="S11" s="151">
        <v>8</v>
      </c>
      <c r="T11" s="99"/>
      <c r="U11" s="151">
        <v>37</v>
      </c>
      <c r="V11" s="174">
        <v>2246</v>
      </c>
      <c r="W11" s="175"/>
      <c r="X11" s="174">
        <v>362</v>
      </c>
      <c r="Y11" s="175"/>
      <c r="Z11" s="174">
        <v>3906</v>
      </c>
      <c r="AA11" s="182"/>
    </row>
    <row r="12" spans="1:28" ht="23.45" customHeight="1" x14ac:dyDescent="0.15">
      <c r="A12" s="148">
        <v>25</v>
      </c>
      <c r="B12" s="180">
        <v>3681</v>
      </c>
      <c r="C12" s="181"/>
      <c r="D12" s="180">
        <v>7</v>
      </c>
      <c r="E12" s="181"/>
      <c r="F12" s="180" t="s">
        <v>145</v>
      </c>
      <c r="G12" s="181"/>
      <c r="H12" s="180">
        <v>2</v>
      </c>
      <c r="I12" s="181"/>
      <c r="J12" s="180">
        <v>440</v>
      </c>
      <c r="K12" s="181"/>
      <c r="L12" s="180">
        <v>59</v>
      </c>
      <c r="M12" s="181"/>
      <c r="N12" s="180">
        <v>38</v>
      </c>
      <c r="O12" s="181"/>
      <c r="P12" s="180">
        <v>480</v>
      </c>
      <c r="Q12" s="181"/>
      <c r="R12" s="99"/>
      <c r="S12" s="151">
        <v>18</v>
      </c>
      <c r="T12" s="99"/>
      <c r="U12" s="151">
        <v>36</v>
      </c>
      <c r="V12" s="174">
        <v>2286</v>
      </c>
      <c r="W12" s="175"/>
      <c r="X12" s="174">
        <v>315</v>
      </c>
      <c r="Y12" s="175"/>
      <c r="Z12" s="174">
        <v>3952</v>
      </c>
      <c r="AA12" s="182"/>
    </row>
    <row r="13" spans="1:28" ht="23.45" customHeight="1" x14ac:dyDescent="0.15">
      <c r="A13" s="148">
        <v>26</v>
      </c>
      <c r="B13" s="180">
        <v>3772</v>
      </c>
      <c r="C13" s="181"/>
      <c r="D13" s="180">
        <v>1</v>
      </c>
      <c r="E13" s="181"/>
      <c r="F13" s="180">
        <v>1</v>
      </c>
      <c r="G13" s="181"/>
      <c r="H13" s="180">
        <v>2</v>
      </c>
      <c r="I13" s="181"/>
      <c r="J13" s="180">
        <v>447</v>
      </c>
      <c r="K13" s="181"/>
      <c r="L13" s="180">
        <v>55</v>
      </c>
      <c r="M13" s="181"/>
      <c r="N13" s="180">
        <v>28</v>
      </c>
      <c r="O13" s="181"/>
      <c r="P13" s="180">
        <v>532</v>
      </c>
      <c r="Q13" s="181"/>
      <c r="R13" s="99"/>
      <c r="S13" s="151">
        <v>13</v>
      </c>
      <c r="T13" s="99"/>
      <c r="U13" s="151">
        <v>39</v>
      </c>
      <c r="V13" s="174">
        <v>2341</v>
      </c>
      <c r="W13" s="175"/>
      <c r="X13" s="174">
        <v>313</v>
      </c>
      <c r="Y13" s="175"/>
      <c r="Z13" s="174">
        <v>4164</v>
      </c>
      <c r="AA13" s="182"/>
    </row>
    <row r="14" spans="1:28" ht="23.45" customHeight="1" x14ac:dyDescent="0.15">
      <c r="A14" s="152">
        <v>27</v>
      </c>
      <c r="B14" s="183">
        <v>3580</v>
      </c>
      <c r="C14" s="184"/>
      <c r="D14" s="183">
        <v>5</v>
      </c>
      <c r="E14" s="184"/>
      <c r="F14" s="183">
        <v>3</v>
      </c>
      <c r="G14" s="184"/>
      <c r="H14" s="183">
        <v>1</v>
      </c>
      <c r="I14" s="184"/>
      <c r="J14" s="183">
        <v>410</v>
      </c>
      <c r="K14" s="184"/>
      <c r="L14" s="183">
        <v>57</v>
      </c>
      <c r="M14" s="184"/>
      <c r="N14" s="183">
        <v>19</v>
      </c>
      <c r="O14" s="184"/>
      <c r="P14" s="183">
        <v>476</v>
      </c>
      <c r="Q14" s="184"/>
      <c r="R14" s="153"/>
      <c r="S14" s="154">
        <v>14</v>
      </c>
      <c r="T14" s="153"/>
      <c r="U14" s="154">
        <v>34</v>
      </c>
      <c r="V14" s="185">
        <v>2246</v>
      </c>
      <c r="W14" s="188"/>
      <c r="X14" s="185">
        <v>315</v>
      </c>
      <c r="Y14" s="188"/>
      <c r="Z14" s="185">
        <v>3873</v>
      </c>
      <c r="AA14" s="186"/>
    </row>
    <row r="15" spans="1:28" ht="18" customHeight="1" x14ac:dyDescent="0.15">
      <c r="A15" s="187" t="s">
        <v>13</v>
      </c>
      <c r="B15" s="187"/>
    </row>
  </sheetData>
  <mergeCells count="72">
    <mergeCell ref="A15:B15"/>
    <mergeCell ref="L14:M14"/>
    <mergeCell ref="N14:O14"/>
    <mergeCell ref="P14:Q14"/>
    <mergeCell ref="V14:W14"/>
    <mergeCell ref="B14:C14"/>
    <mergeCell ref="D14:E14"/>
    <mergeCell ref="F14:G14"/>
    <mergeCell ref="H14:I14"/>
    <mergeCell ref="J14:K14"/>
    <mergeCell ref="P12:Q12"/>
    <mergeCell ref="V12:W12"/>
    <mergeCell ref="X12:Y12"/>
    <mergeCell ref="Z12:AA12"/>
    <mergeCell ref="J13:K13"/>
    <mergeCell ref="Z14:AA14"/>
    <mergeCell ref="N13:O13"/>
    <mergeCell ref="P13:Q13"/>
    <mergeCell ref="V13:W13"/>
    <mergeCell ref="X13:Y13"/>
    <mergeCell ref="Z13:AA13"/>
    <mergeCell ref="X14:Y14"/>
    <mergeCell ref="L13:M13"/>
    <mergeCell ref="V11:W11"/>
    <mergeCell ref="X11:Y11"/>
    <mergeCell ref="Z11:AA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N12:O12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V10:W10"/>
    <mergeCell ref="L9:M9"/>
    <mergeCell ref="N9:O9"/>
    <mergeCell ref="P9:Q9"/>
    <mergeCell ref="R9:S9"/>
    <mergeCell ref="T9:U9"/>
    <mergeCell ref="V9:W9"/>
    <mergeCell ref="A6:AA6"/>
    <mergeCell ref="A8:A9"/>
    <mergeCell ref="B8:Y8"/>
    <mergeCell ref="Z8:AA9"/>
    <mergeCell ref="B9:C9"/>
    <mergeCell ref="D9:E9"/>
    <mergeCell ref="F9:G9"/>
    <mergeCell ref="H9:I9"/>
    <mergeCell ref="J9:K9"/>
  </mergeCells>
  <phoneticPr fontId="6"/>
  <pageMargins left="0.56999999999999995" right="0.44" top="0.8" bottom="1" header="0.6" footer="0.51200000000000001"/>
  <pageSetup paperSize="9" scale="89" orientation="portrait" horizontalDpi="300" verticalDpi="300" r:id="rId1"/>
  <headerFooter alignWithMargins="0">
    <oddHeader xml:space="preserve">&amp;R&amp;"ＭＳ Ｐ明朝,標準"&amp;9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1"/>
  <sheetViews>
    <sheetView view="pageBreakPreview" zoomScaleNormal="100" zoomScaleSheetLayoutView="100" workbookViewId="0"/>
  </sheetViews>
  <sheetFormatPr defaultRowHeight="12" x14ac:dyDescent="0.15"/>
  <cols>
    <col min="1" max="1" width="10.875" style="1" customWidth="1"/>
    <col min="2" max="3" width="4.5" style="1" customWidth="1"/>
    <col min="4" max="4" width="5" style="1" customWidth="1"/>
    <col min="5" max="26" width="3.5" style="1" customWidth="1"/>
    <col min="27" max="27" width="3.375" style="1" customWidth="1"/>
    <col min="28" max="16384" width="9" style="1"/>
  </cols>
  <sheetData>
    <row r="2" spans="1:25" ht="30" customHeight="1" x14ac:dyDescent="0.15">
      <c r="A2" s="159" t="s">
        <v>135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5" s="5" customFormat="1" ht="16.149999999999999" customHeight="1" x14ac:dyDescent="0.15">
      <c r="A3" s="20" t="s">
        <v>15</v>
      </c>
      <c r="E3" s="123"/>
      <c r="F3" s="123"/>
      <c r="G3" s="123"/>
      <c r="H3" s="123"/>
      <c r="I3" s="123"/>
      <c r="J3" s="123"/>
      <c r="K3" s="123"/>
      <c r="O3" s="123"/>
      <c r="P3" s="74"/>
      <c r="Q3" s="74"/>
      <c r="R3" s="74"/>
      <c r="S3" s="74"/>
      <c r="T3" s="74"/>
      <c r="U3" s="74"/>
      <c r="V3" s="123"/>
      <c r="W3" s="123"/>
      <c r="X3" s="123"/>
      <c r="Y3" s="21" t="s">
        <v>16</v>
      </c>
    </row>
    <row r="4" spans="1:25" s="4" customFormat="1" ht="22.5" customHeight="1" x14ac:dyDescent="0.15">
      <c r="A4" s="157" t="s">
        <v>100</v>
      </c>
      <c r="B4" s="197" t="s">
        <v>17</v>
      </c>
      <c r="C4" s="198"/>
      <c r="D4" s="199"/>
      <c r="E4" s="200" t="s">
        <v>18</v>
      </c>
      <c r="F4" s="201"/>
      <c r="G4" s="201"/>
      <c r="H4" s="201"/>
      <c r="I4" s="201"/>
      <c r="J4" s="201"/>
      <c r="K4" s="202"/>
      <c r="L4" s="197" t="s">
        <v>19</v>
      </c>
      <c r="M4" s="198"/>
      <c r="N4" s="198"/>
      <c r="O4" s="203"/>
      <c r="P4" s="204" t="s">
        <v>20</v>
      </c>
      <c r="Q4" s="203"/>
      <c r="R4" s="205" t="s">
        <v>21</v>
      </c>
      <c r="S4" s="206"/>
      <c r="T4" s="206"/>
      <c r="U4" s="206"/>
      <c r="V4" s="206"/>
      <c r="W4" s="206"/>
      <c r="X4" s="206"/>
      <c r="Y4" s="206"/>
    </row>
    <row r="5" spans="1:25" s="4" customFormat="1" ht="57" customHeight="1" x14ac:dyDescent="0.15">
      <c r="A5" s="158"/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207" t="s">
        <v>118</v>
      </c>
      <c r="J5" s="208"/>
      <c r="K5" s="22" t="s">
        <v>119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20</v>
      </c>
      <c r="R5" s="171" t="s">
        <v>29</v>
      </c>
      <c r="S5" s="209"/>
      <c r="T5" s="162" t="s">
        <v>23</v>
      </c>
      <c r="U5" s="163"/>
      <c r="V5" s="162" t="s">
        <v>34</v>
      </c>
      <c r="W5" s="163"/>
      <c r="X5" s="162" t="s">
        <v>24</v>
      </c>
      <c r="Y5" s="164"/>
    </row>
    <row r="6" spans="1:25" ht="23.45" customHeight="1" x14ac:dyDescent="0.15">
      <c r="A6" s="54" t="s">
        <v>206</v>
      </c>
      <c r="B6" s="16">
        <v>53</v>
      </c>
      <c r="C6" s="16">
        <v>25</v>
      </c>
      <c r="D6" s="16">
        <v>28</v>
      </c>
      <c r="E6" s="16">
        <v>8</v>
      </c>
      <c r="F6" s="17">
        <v>6</v>
      </c>
      <c r="G6" s="16">
        <v>9</v>
      </c>
      <c r="H6" s="16">
        <v>8</v>
      </c>
      <c r="I6" s="189">
        <v>1333</v>
      </c>
      <c r="J6" s="190"/>
      <c r="K6" s="16">
        <v>5.7</v>
      </c>
      <c r="L6" s="16">
        <v>13</v>
      </c>
      <c r="M6" s="16">
        <v>5</v>
      </c>
      <c r="N6" s="17">
        <v>1</v>
      </c>
      <c r="O6" s="16">
        <v>7</v>
      </c>
      <c r="P6" s="17">
        <v>6</v>
      </c>
      <c r="Q6" s="16">
        <v>7</v>
      </c>
      <c r="R6" s="195">
        <v>133995</v>
      </c>
      <c r="S6" s="196"/>
      <c r="T6" s="189">
        <v>65977</v>
      </c>
      <c r="U6" s="190"/>
      <c r="V6" s="189">
        <v>66920</v>
      </c>
      <c r="W6" s="190"/>
      <c r="X6" s="189">
        <v>1098</v>
      </c>
      <c r="Y6" s="191"/>
    </row>
    <row r="7" spans="1:25" ht="23.45" customHeight="1" x14ac:dyDescent="0.15">
      <c r="A7" s="13">
        <v>24</v>
      </c>
      <c r="B7" s="16">
        <v>42</v>
      </c>
      <c r="C7" s="18">
        <v>27</v>
      </c>
      <c r="D7" s="16">
        <v>15</v>
      </c>
      <c r="E7" s="39">
        <v>27</v>
      </c>
      <c r="F7" s="49">
        <v>2</v>
      </c>
      <c r="G7" s="18">
        <v>15</v>
      </c>
      <c r="H7" s="18">
        <v>13</v>
      </c>
      <c r="I7" s="189">
        <v>2481</v>
      </c>
      <c r="J7" s="190"/>
      <c r="K7" s="49" t="s">
        <v>145</v>
      </c>
      <c r="L7" s="18">
        <v>22</v>
      </c>
      <c r="M7" s="18">
        <v>7</v>
      </c>
      <c r="N7" s="49">
        <v>4</v>
      </c>
      <c r="O7" s="18">
        <v>11</v>
      </c>
      <c r="P7" s="49" t="s">
        <v>145</v>
      </c>
      <c r="Q7" s="18">
        <v>7</v>
      </c>
      <c r="R7" s="189">
        <v>144887</v>
      </c>
      <c r="S7" s="190"/>
      <c r="T7" s="189">
        <v>74974</v>
      </c>
      <c r="U7" s="190"/>
      <c r="V7" s="189">
        <v>63887</v>
      </c>
      <c r="W7" s="190"/>
      <c r="X7" s="189">
        <v>6026</v>
      </c>
      <c r="Y7" s="191"/>
    </row>
    <row r="8" spans="1:25" ht="23.45" customHeight="1" x14ac:dyDescent="0.15">
      <c r="A8" s="13">
        <v>25</v>
      </c>
      <c r="B8" s="16">
        <v>52</v>
      </c>
      <c r="C8" s="18">
        <v>26</v>
      </c>
      <c r="D8" s="16">
        <v>26</v>
      </c>
      <c r="E8" s="39">
        <v>17</v>
      </c>
      <c r="F8" s="49">
        <v>4</v>
      </c>
      <c r="G8" s="18">
        <v>14</v>
      </c>
      <c r="H8" s="18">
        <v>12</v>
      </c>
      <c r="I8" s="189">
        <v>1598</v>
      </c>
      <c r="J8" s="190"/>
      <c r="K8" s="16">
        <v>3</v>
      </c>
      <c r="L8" s="18">
        <v>13</v>
      </c>
      <c r="M8" s="18">
        <v>6</v>
      </c>
      <c r="N8" s="49">
        <v>0</v>
      </c>
      <c r="O8" s="18">
        <v>7</v>
      </c>
      <c r="P8" s="17">
        <v>4</v>
      </c>
      <c r="Q8" s="18">
        <v>10</v>
      </c>
      <c r="R8" s="189">
        <v>100413</v>
      </c>
      <c r="S8" s="190"/>
      <c r="T8" s="189">
        <v>56360</v>
      </c>
      <c r="U8" s="190"/>
      <c r="V8" s="189">
        <v>40771</v>
      </c>
      <c r="W8" s="190"/>
      <c r="X8" s="189">
        <v>3282</v>
      </c>
      <c r="Y8" s="191"/>
    </row>
    <row r="9" spans="1:25" ht="23.45" customHeight="1" x14ac:dyDescent="0.15">
      <c r="A9" s="13">
        <v>26</v>
      </c>
      <c r="B9" s="16">
        <v>52</v>
      </c>
      <c r="C9" s="18">
        <v>24</v>
      </c>
      <c r="D9" s="16">
        <v>28</v>
      </c>
      <c r="E9" s="39">
        <v>9</v>
      </c>
      <c r="F9" s="49">
        <v>3</v>
      </c>
      <c r="G9" s="18">
        <v>14</v>
      </c>
      <c r="H9" s="18">
        <v>8</v>
      </c>
      <c r="I9" s="189">
        <v>2039</v>
      </c>
      <c r="J9" s="190"/>
      <c r="K9" s="18">
        <v>6</v>
      </c>
      <c r="L9" s="18">
        <v>13</v>
      </c>
      <c r="M9" s="18">
        <v>1</v>
      </c>
      <c r="N9" s="49">
        <v>7</v>
      </c>
      <c r="O9" s="18">
        <v>13</v>
      </c>
      <c r="P9" s="49">
        <v>4</v>
      </c>
      <c r="Q9" s="18">
        <v>1</v>
      </c>
      <c r="R9" s="189">
        <v>127557</v>
      </c>
      <c r="S9" s="190"/>
      <c r="T9" s="189">
        <v>108215</v>
      </c>
      <c r="U9" s="190"/>
      <c r="V9" s="189">
        <v>16496</v>
      </c>
      <c r="W9" s="190"/>
      <c r="X9" s="189">
        <v>2846</v>
      </c>
      <c r="Y9" s="191"/>
    </row>
    <row r="10" spans="1:25" s="77" customFormat="1" ht="23.45" customHeight="1" x14ac:dyDescent="0.15">
      <c r="A10" s="88">
        <v>27</v>
      </c>
      <c r="B10" s="105">
        <v>38</v>
      </c>
      <c r="C10" s="106">
        <v>20</v>
      </c>
      <c r="D10" s="105">
        <v>18</v>
      </c>
      <c r="E10" s="107">
        <v>11</v>
      </c>
      <c r="F10" s="108">
        <v>2</v>
      </c>
      <c r="G10" s="106">
        <v>4</v>
      </c>
      <c r="H10" s="106">
        <v>10</v>
      </c>
      <c r="I10" s="192">
        <v>971.5</v>
      </c>
      <c r="J10" s="193"/>
      <c r="K10" s="106">
        <v>6</v>
      </c>
      <c r="L10" s="106">
        <v>11</v>
      </c>
      <c r="M10" s="106">
        <v>4</v>
      </c>
      <c r="N10" s="108">
        <v>1</v>
      </c>
      <c r="O10" s="106">
        <v>6</v>
      </c>
      <c r="P10" s="108">
        <v>1</v>
      </c>
      <c r="Q10" s="106">
        <v>5</v>
      </c>
      <c r="R10" s="192">
        <v>91506</v>
      </c>
      <c r="S10" s="193"/>
      <c r="T10" s="192">
        <v>59417</v>
      </c>
      <c r="U10" s="193"/>
      <c r="V10" s="192">
        <v>21908</v>
      </c>
      <c r="W10" s="193"/>
      <c r="X10" s="192">
        <v>10181</v>
      </c>
      <c r="Y10" s="194"/>
    </row>
    <row r="11" spans="1:25" ht="15.75" customHeight="1" x14ac:dyDescent="0.15">
      <c r="A11" s="34" t="s">
        <v>13</v>
      </c>
      <c r="B11" s="42"/>
      <c r="C11" s="7"/>
    </row>
  </sheetData>
  <mergeCells count="37">
    <mergeCell ref="A2:U2"/>
    <mergeCell ref="A4:A5"/>
    <mergeCell ref="B4:D4"/>
    <mergeCell ref="E4:K4"/>
    <mergeCell ref="L4:O4"/>
    <mergeCell ref="P4:Q4"/>
    <mergeCell ref="R4:Y4"/>
    <mergeCell ref="I5:J5"/>
    <mergeCell ref="R5:S5"/>
    <mergeCell ref="T5:U5"/>
    <mergeCell ref="V5:W5"/>
    <mergeCell ref="X5:Y5"/>
    <mergeCell ref="I6:J6"/>
    <mergeCell ref="R6:S6"/>
    <mergeCell ref="T6:U6"/>
    <mergeCell ref="V6:W6"/>
    <mergeCell ref="X6:Y6"/>
    <mergeCell ref="I8:J8"/>
    <mergeCell ref="R8:S8"/>
    <mergeCell ref="T8:U8"/>
    <mergeCell ref="V8:W8"/>
    <mergeCell ref="X8:Y8"/>
    <mergeCell ref="I7:J7"/>
    <mergeCell ref="R7:S7"/>
    <mergeCell ref="T7:U7"/>
    <mergeCell ref="V7:W7"/>
    <mergeCell ref="X7:Y7"/>
    <mergeCell ref="I10:J10"/>
    <mergeCell ref="R10:S10"/>
    <mergeCell ref="T10:U10"/>
    <mergeCell ref="V10:W10"/>
    <mergeCell ref="X10:Y10"/>
    <mergeCell ref="I9:J9"/>
    <mergeCell ref="R9:S9"/>
    <mergeCell ref="T9:U9"/>
    <mergeCell ref="V9:W9"/>
    <mergeCell ref="X9:Y9"/>
  </mergeCells>
  <phoneticPr fontId="6"/>
  <pageMargins left="0.56999999999999995" right="0.44" top="0.8" bottom="1" header="0.6" footer="0.51200000000000001"/>
  <pageSetup paperSize="9" scale="95" orientation="portrait" horizontalDpi="300" verticalDpi="300" r:id="rId1"/>
  <headerFooter alignWithMargins="0">
    <oddHeader xml:space="preserve">&amp;R&amp;"ＭＳ Ｐ明朝,標準"&amp;9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Normal="100" zoomScaleSheetLayoutView="100" workbookViewId="0">
      <selection sqref="A1:R1"/>
    </sheetView>
  </sheetViews>
  <sheetFormatPr defaultRowHeight="12" x14ac:dyDescent="0.15"/>
  <cols>
    <col min="1" max="1" width="10.5" style="9" customWidth="1"/>
    <col min="2" max="18" width="4.5" style="9" customWidth="1"/>
    <col min="19" max="19" width="4.625" style="9" customWidth="1"/>
    <col min="20" max="20" width="6.875" style="9" bestFit="1" customWidth="1"/>
    <col min="21" max="21" width="6.75" style="9" bestFit="1" customWidth="1"/>
    <col min="22" max="22" width="6" style="9" bestFit="1" customWidth="1"/>
    <col min="23" max="23" width="6" style="9" customWidth="1"/>
    <col min="24" max="24" width="8.125" style="9" customWidth="1"/>
    <col min="25" max="16384" width="9" style="9"/>
  </cols>
  <sheetData>
    <row r="1" spans="1:23" ht="30" customHeight="1" x14ac:dyDescent="0.15">
      <c r="A1" s="210" t="s">
        <v>136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8"/>
      <c r="T1" s="8"/>
      <c r="U1" s="8"/>
      <c r="V1" s="8"/>
      <c r="W1" s="8"/>
    </row>
    <row r="2" spans="1:23" s="10" customFormat="1" ht="12.6" customHeight="1" x14ac:dyDescent="0.15">
      <c r="A2" s="212" t="s">
        <v>15</v>
      </c>
      <c r="B2" s="212"/>
      <c r="L2" s="11"/>
      <c r="M2" s="11"/>
      <c r="N2" s="11"/>
      <c r="O2" s="11"/>
      <c r="P2" s="11"/>
      <c r="Q2" s="211" t="s">
        <v>92</v>
      </c>
      <c r="R2" s="211"/>
    </row>
    <row r="3" spans="1:23" s="12" customFormat="1" ht="69" customHeight="1" x14ac:dyDescent="0.15">
      <c r="A3" s="23" t="s">
        <v>41</v>
      </c>
      <c r="B3" s="3" t="s">
        <v>22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137</v>
      </c>
      <c r="H3" s="3" t="s">
        <v>138</v>
      </c>
      <c r="I3" s="6" t="s">
        <v>46</v>
      </c>
      <c r="J3" s="6" t="s">
        <v>128</v>
      </c>
      <c r="K3" s="3" t="s">
        <v>47</v>
      </c>
      <c r="L3" s="3" t="s">
        <v>48</v>
      </c>
      <c r="M3" s="6" t="s">
        <v>49</v>
      </c>
      <c r="N3" s="3" t="s">
        <v>50</v>
      </c>
      <c r="O3" s="3" t="s">
        <v>185</v>
      </c>
      <c r="P3" s="38" t="s">
        <v>127</v>
      </c>
      <c r="Q3" s="3" t="s">
        <v>24</v>
      </c>
      <c r="R3" s="37" t="s">
        <v>93</v>
      </c>
    </row>
    <row r="4" spans="1:23" ht="12.6" customHeight="1" x14ac:dyDescent="0.15">
      <c r="A4" s="13" t="s">
        <v>206</v>
      </c>
      <c r="B4" s="24">
        <v>53</v>
      </c>
      <c r="C4" s="25">
        <v>8</v>
      </c>
      <c r="D4" s="24">
        <v>7</v>
      </c>
      <c r="E4" s="25">
        <v>1</v>
      </c>
      <c r="F4" s="24">
        <v>2</v>
      </c>
      <c r="G4" s="25" t="s">
        <v>145</v>
      </c>
      <c r="H4" s="24">
        <v>3</v>
      </c>
      <c r="I4" s="25">
        <v>1</v>
      </c>
      <c r="J4" s="25">
        <v>1</v>
      </c>
      <c r="K4" s="25">
        <v>1</v>
      </c>
      <c r="L4" s="25">
        <v>1</v>
      </c>
      <c r="M4" s="25" t="s">
        <v>145</v>
      </c>
      <c r="N4" s="25">
        <v>0</v>
      </c>
      <c r="O4" s="25">
        <v>1</v>
      </c>
      <c r="P4" s="24">
        <v>5</v>
      </c>
      <c r="Q4" s="24">
        <v>15</v>
      </c>
      <c r="R4" s="36">
        <v>7</v>
      </c>
    </row>
    <row r="5" spans="1:23" s="78" customFormat="1" ht="12.6" customHeight="1" x14ac:dyDescent="0.15">
      <c r="A5" s="13">
        <v>24</v>
      </c>
      <c r="B5" s="24">
        <v>42</v>
      </c>
      <c r="C5" s="25">
        <v>2</v>
      </c>
      <c r="D5" s="24">
        <v>3</v>
      </c>
      <c r="E5" s="25">
        <v>2</v>
      </c>
      <c r="F5" s="24">
        <v>2</v>
      </c>
      <c r="G5" s="25">
        <v>1</v>
      </c>
      <c r="H5" s="24">
        <v>4</v>
      </c>
      <c r="I5" s="25">
        <v>2</v>
      </c>
      <c r="J5" s="25">
        <v>1</v>
      </c>
      <c r="K5" s="25">
        <v>1</v>
      </c>
      <c r="L5" s="25">
        <v>3</v>
      </c>
      <c r="M5" s="25">
        <v>1</v>
      </c>
      <c r="N5" s="25">
        <v>0</v>
      </c>
      <c r="O5" s="25">
        <v>1</v>
      </c>
      <c r="P5" s="24">
        <v>2</v>
      </c>
      <c r="Q5" s="24">
        <v>10</v>
      </c>
      <c r="R5" s="36">
        <v>7</v>
      </c>
    </row>
    <row r="6" spans="1:23" ht="12.6" customHeight="1" x14ac:dyDescent="0.15">
      <c r="A6" s="13">
        <v>25</v>
      </c>
      <c r="B6" s="24">
        <v>52</v>
      </c>
      <c r="C6" s="25">
        <v>1</v>
      </c>
      <c r="D6" s="24">
        <v>11</v>
      </c>
      <c r="E6" s="25">
        <v>0</v>
      </c>
      <c r="F6" s="24">
        <v>3</v>
      </c>
      <c r="G6" s="25">
        <v>0</v>
      </c>
      <c r="H6" s="24">
        <v>3</v>
      </c>
      <c r="I6" s="25">
        <v>0</v>
      </c>
      <c r="J6" s="24">
        <v>1</v>
      </c>
      <c r="K6" s="25">
        <v>1</v>
      </c>
      <c r="L6" s="24">
        <v>2</v>
      </c>
      <c r="M6" s="25">
        <v>2</v>
      </c>
      <c r="N6" s="25">
        <v>0</v>
      </c>
      <c r="O6" s="25">
        <v>0</v>
      </c>
      <c r="P6" s="24">
        <v>10</v>
      </c>
      <c r="Q6" s="25">
        <v>9</v>
      </c>
      <c r="R6" s="36">
        <v>9</v>
      </c>
    </row>
    <row r="7" spans="1:23" ht="12.6" customHeight="1" x14ac:dyDescent="0.15">
      <c r="A7" s="13">
        <v>26</v>
      </c>
      <c r="B7" s="24">
        <v>52</v>
      </c>
      <c r="C7" s="25">
        <v>1</v>
      </c>
      <c r="D7" s="24">
        <v>12</v>
      </c>
      <c r="E7" s="25">
        <v>1</v>
      </c>
      <c r="F7" s="24">
        <v>6</v>
      </c>
      <c r="G7" s="25">
        <v>0</v>
      </c>
      <c r="H7" s="24">
        <v>6</v>
      </c>
      <c r="I7" s="25">
        <v>0</v>
      </c>
      <c r="J7" s="24">
        <v>1</v>
      </c>
      <c r="K7" s="25">
        <v>1</v>
      </c>
      <c r="L7" s="24">
        <v>0</v>
      </c>
      <c r="M7" s="25">
        <v>1</v>
      </c>
      <c r="N7" s="25">
        <v>0</v>
      </c>
      <c r="O7" s="25">
        <v>3</v>
      </c>
      <c r="P7" s="24">
        <v>10</v>
      </c>
      <c r="Q7" s="25">
        <v>5</v>
      </c>
      <c r="R7" s="36">
        <v>5</v>
      </c>
    </row>
    <row r="8" spans="1:23" s="78" customFormat="1" ht="12.6" customHeight="1" x14ac:dyDescent="0.15">
      <c r="A8" s="51">
        <v>27</v>
      </c>
      <c r="B8" s="109">
        <v>38</v>
      </c>
      <c r="C8" s="110">
        <v>3</v>
      </c>
      <c r="D8" s="109">
        <v>6</v>
      </c>
      <c r="E8" s="110">
        <v>0</v>
      </c>
      <c r="F8" s="109">
        <v>1</v>
      </c>
      <c r="G8" s="110">
        <v>0</v>
      </c>
      <c r="H8" s="109">
        <v>1</v>
      </c>
      <c r="I8" s="110">
        <v>0</v>
      </c>
      <c r="J8" s="110">
        <v>0</v>
      </c>
      <c r="K8" s="110">
        <v>2</v>
      </c>
      <c r="L8" s="110">
        <v>0</v>
      </c>
      <c r="M8" s="110">
        <v>0</v>
      </c>
      <c r="N8" s="110">
        <v>0</v>
      </c>
      <c r="O8" s="110">
        <v>0</v>
      </c>
      <c r="P8" s="109">
        <v>7</v>
      </c>
      <c r="Q8" s="110">
        <v>12</v>
      </c>
      <c r="R8" s="111">
        <v>6</v>
      </c>
    </row>
    <row r="9" spans="1:23" ht="12.6" customHeight="1" x14ac:dyDescent="0.15">
      <c r="A9" s="52" t="s">
        <v>207</v>
      </c>
      <c r="B9" s="75">
        <v>2</v>
      </c>
      <c r="C9" s="93">
        <v>0</v>
      </c>
      <c r="D9" s="93">
        <v>1</v>
      </c>
      <c r="E9" s="93">
        <v>0</v>
      </c>
      <c r="F9" s="93">
        <v>0</v>
      </c>
      <c r="G9" s="93">
        <v>0</v>
      </c>
      <c r="H9" s="93">
        <v>0</v>
      </c>
      <c r="I9" s="93" t="s">
        <v>184</v>
      </c>
      <c r="J9" s="93" t="s">
        <v>184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1</v>
      </c>
      <c r="Q9" s="93">
        <v>0</v>
      </c>
      <c r="R9" s="104">
        <v>0</v>
      </c>
    </row>
    <row r="10" spans="1:23" ht="12.6" customHeight="1" x14ac:dyDescent="0.15">
      <c r="A10" s="13">
        <v>2</v>
      </c>
      <c r="B10" s="75">
        <v>4</v>
      </c>
      <c r="C10" s="93" t="s">
        <v>184</v>
      </c>
      <c r="D10" s="93">
        <v>2</v>
      </c>
      <c r="E10" s="93" t="s">
        <v>184</v>
      </c>
      <c r="F10" s="93">
        <v>0</v>
      </c>
      <c r="G10" s="93">
        <v>0</v>
      </c>
      <c r="H10" s="93">
        <v>0</v>
      </c>
      <c r="I10" s="93" t="s">
        <v>184</v>
      </c>
      <c r="J10" s="93" t="s">
        <v>184</v>
      </c>
      <c r="K10" s="93">
        <v>2</v>
      </c>
      <c r="L10" s="93">
        <v>0</v>
      </c>
      <c r="M10" s="93">
        <v>0</v>
      </c>
      <c r="N10" s="93">
        <v>0</v>
      </c>
      <c r="O10" s="93" t="s">
        <v>184</v>
      </c>
      <c r="P10" s="93">
        <v>0</v>
      </c>
      <c r="Q10" s="93">
        <v>0</v>
      </c>
      <c r="R10" s="104">
        <v>0</v>
      </c>
    </row>
    <row r="11" spans="1:23" ht="12.6" customHeight="1" x14ac:dyDescent="0.15">
      <c r="A11" s="13">
        <v>3</v>
      </c>
      <c r="B11" s="75">
        <v>8</v>
      </c>
      <c r="C11" s="93">
        <v>1</v>
      </c>
      <c r="D11" s="93">
        <v>2</v>
      </c>
      <c r="E11" s="93">
        <v>0</v>
      </c>
      <c r="F11" s="93">
        <v>1</v>
      </c>
      <c r="G11" s="93">
        <v>0</v>
      </c>
      <c r="H11" s="93">
        <v>1</v>
      </c>
      <c r="I11" s="93" t="s">
        <v>184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1</v>
      </c>
      <c r="Q11" s="93">
        <v>2</v>
      </c>
      <c r="R11" s="104">
        <v>0</v>
      </c>
    </row>
    <row r="12" spans="1:23" ht="12.6" customHeight="1" x14ac:dyDescent="0.15">
      <c r="A12" s="13">
        <v>4</v>
      </c>
      <c r="B12" s="75">
        <v>3</v>
      </c>
      <c r="C12" s="93">
        <v>0</v>
      </c>
      <c r="D12" s="93">
        <v>0</v>
      </c>
      <c r="E12" s="93" t="s">
        <v>184</v>
      </c>
      <c r="F12" s="93">
        <v>0</v>
      </c>
      <c r="G12" s="93">
        <v>0</v>
      </c>
      <c r="H12" s="93">
        <v>0</v>
      </c>
      <c r="I12" s="93" t="s">
        <v>184</v>
      </c>
      <c r="J12" s="93" t="s">
        <v>184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2</v>
      </c>
      <c r="R12" s="104">
        <v>1</v>
      </c>
    </row>
    <row r="13" spans="1:23" ht="12.6" customHeight="1" x14ac:dyDescent="0.15">
      <c r="A13" s="13">
        <v>5</v>
      </c>
      <c r="B13" s="75">
        <v>5</v>
      </c>
      <c r="C13" s="93">
        <v>1</v>
      </c>
      <c r="D13" s="93">
        <v>0</v>
      </c>
      <c r="E13" s="93" t="s">
        <v>184</v>
      </c>
      <c r="F13" s="93">
        <v>0</v>
      </c>
      <c r="G13" s="93">
        <v>0</v>
      </c>
      <c r="H13" s="93" t="s">
        <v>184</v>
      </c>
      <c r="I13" s="93" t="s">
        <v>184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1</v>
      </c>
      <c r="Q13" s="93">
        <v>0</v>
      </c>
      <c r="R13" s="104">
        <v>3</v>
      </c>
    </row>
    <row r="14" spans="1:23" ht="12.6" customHeight="1" x14ac:dyDescent="0.15">
      <c r="A14" s="13">
        <v>6</v>
      </c>
      <c r="B14" s="93">
        <v>1</v>
      </c>
      <c r="C14" s="93" t="s">
        <v>184</v>
      </c>
      <c r="D14" s="93">
        <v>1</v>
      </c>
      <c r="E14" s="93" t="s">
        <v>184</v>
      </c>
      <c r="F14" s="93" t="s">
        <v>184</v>
      </c>
      <c r="G14" s="93">
        <v>0</v>
      </c>
      <c r="H14" s="93" t="s">
        <v>184</v>
      </c>
      <c r="I14" s="93">
        <v>0</v>
      </c>
      <c r="J14" s="93" t="s">
        <v>184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104">
        <v>0</v>
      </c>
    </row>
    <row r="15" spans="1:23" ht="12.6" customHeight="1" x14ac:dyDescent="0.15">
      <c r="A15" s="13">
        <v>7</v>
      </c>
      <c r="B15" s="75">
        <v>2</v>
      </c>
      <c r="C15" s="93">
        <v>0</v>
      </c>
      <c r="D15" s="93" t="s">
        <v>184</v>
      </c>
      <c r="E15" s="93" t="s">
        <v>184</v>
      </c>
      <c r="F15" s="93">
        <v>0</v>
      </c>
      <c r="G15" s="93">
        <v>0</v>
      </c>
      <c r="H15" s="93">
        <v>0</v>
      </c>
      <c r="I15" s="93" t="s">
        <v>184</v>
      </c>
      <c r="J15" s="93" t="s">
        <v>184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2</v>
      </c>
      <c r="R15" s="104">
        <v>0</v>
      </c>
    </row>
    <row r="16" spans="1:23" ht="12.6" customHeight="1" x14ac:dyDescent="0.15">
      <c r="A16" s="13">
        <v>8</v>
      </c>
      <c r="B16" s="75">
        <v>2</v>
      </c>
      <c r="C16" s="93" t="s">
        <v>184</v>
      </c>
      <c r="D16" s="93" t="s">
        <v>184</v>
      </c>
      <c r="E16" s="93" t="s">
        <v>184</v>
      </c>
      <c r="F16" s="93" t="s">
        <v>184</v>
      </c>
      <c r="G16" s="93">
        <v>0</v>
      </c>
      <c r="H16" s="93">
        <v>0</v>
      </c>
      <c r="I16" s="93" t="s">
        <v>184</v>
      </c>
      <c r="J16" s="93" t="s">
        <v>184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1</v>
      </c>
      <c r="Q16" s="93">
        <v>1</v>
      </c>
      <c r="R16" s="104">
        <v>0</v>
      </c>
    </row>
    <row r="17" spans="1:18" ht="12.6" customHeight="1" x14ac:dyDescent="0.15">
      <c r="A17" s="13">
        <v>9</v>
      </c>
      <c r="B17" s="75">
        <v>1</v>
      </c>
      <c r="C17" s="93" t="s">
        <v>184</v>
      </c>
      <c r="D17" s="93" t="s">
        <v>184</v>
      </c>
      <c r="E17" s="93" t="s">
        <v>184</v>
      </c>
      <c r="F17" s="93">
        <v>0</v>
      </c>
      <c r="G17" s="93">
        <v>0</v>
      </c>
      <c r="H17" s="93">
        <v>0</v>
      </c>
      <c r="I17" s="93" t="s">
        <v>184</v>
      </c>
      <c r="J17" s="93" t="s">
        <v>184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1</v>
      </c>
      <c r="R17" s="104" t="s">
        <v>184</v>
      </c>
    </row>
    <row r="18" spans="1:18" ht="12.6" customHeight="1" x14ac:dyDescent="0.15">
      <c r="A18" s="13">
        <v>10</v>
      </c>
      <c r="B18" s="75">
        <v>3</v>
      </c>
      <c r="C18" s="93" t="s">
        <v>184</v>
      </c>
      <c r="D18" s="93" t="s">
        <v>184</v>
      </c>
      <c r="E18" s="93" t="s">
        <v>184</v>
      </c>
      <c r="F18" s="93" t="s">
        <v>184</v>
      </c>
      <c r="G18" s="93">
        <v>0</v>
      </c>
      <c r="H18" s="93">
        <v>0</v>
      </c>
      <c r="I18" s="93">
        <v>0</v>
      </c>
      <c r="J18" s="93" t="s">
        <v>184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1</v>
      </c>
      <c r="Q18" s="93">
        <v>1</v>
      </c>
      <c r="R18" s="104">
        <v>1</v>
      </c>
    </row>
    <row r="19" spans="1:18" ht="12.6" customHeight="1" x14ac:dyDescent="0.15">
      <c r="A19" s="13">
        <v>11</v>
      </c>
      <c r="B19" s="75">
        <v>3</v>
      </c>
      <c r="C19" s="93" t="s">
        <v>184</v>
      </c>
      <c r="D19" s="93">
        <v>0</v>
      </c>
      <c r="E19" s="93" t="s">
        <v>184</v>
      </c>
      <c r="F19" s="93">
        <v>0</v>
      </c>
      <c r="G19" s="93">
        <v>0</v>
      </c>
      <c r="H19" s="93" t="s">
        <v>184</v>
      </c>
      <c r="I19" s="93" t="s">
        <v>184</v>
      </c>
      <c r="J19" s="93" t="s">
        <v>184</v>
      </c>
      <c r="K19" s="93">
        <v>0</v>
      </c>
      <c r="L19" s="93" t="s">
        <v>184</v>
      </c>
      <c r="M19" s="93">
        <v>0</v>
      </c>
      <c r="N19" s="93">
        <v>0</v>
      </c>
      <c r="O19" s="93">
        <v>0</v>
      </c>
      <c r="P19" s="93">
        <v>1</v>
      </c>
      <c r="Q19" s="93">
        <v>1</v>
      </c>
      <c r="R19" s="104">
        <v>1</v>
      </c>
    </row>
    <row r="20" spans="1:18" ht="12.6" customHeight="1" x14ac:dyDescent="0.15">
      <c r="A20" s="35">
        <v>12</v>
      </c>
      <c r="B20" s="96">
        <v>4</v>
      </c>
      <c r="C20" s="97">
        <v>1</v>
      </c>
      <c r="D20" s="97">
        <v>0</v>
      </c>
      <c r="E20" s="97">
        <v>0</v>
      </c>
      <c r="F20" s="97">
        <v>0</v>
      </c>
      <c r="G20" s="97">
        <v>0</v>
      </c>
      <c r="H20" s="97" t="s">
        <v>184</v>
      </c>
      <c r="I20" s="97" t="s">
        <v>184</v>
      </c>
      <c r="J20" s="97">
        <v>0</v>
      </c>
      <c r="K20" s="97" t="s">
        <v>184</v>
      </c>
      <c r="L20" s="97">
        <v>0</v>
      </c>
      <c r="M20" s="97">
        <v>0</v>
      </c>
      <c r="N20" s="97">
        <v>0</v>
      </c>
      <c r="O20" s="97">
        <v>0</v>
      </c>
      <c r="P20" s="97">
        <v>1</v>
      </c>
      <c r="Q20" s="112">
        <v>2</v>
      </c>
      <c r="R20" s="113" t="s">
        <v>184</v>
      </c>
    </row>
    <row r="21" spans="1:18" ht="11.45" customHeight="1" x14ac:dyDescent="0.15">
      <c r="A21" s="187" t="s">
        <v>13</v>
      </c>
      <c r="B21" s="187"/>
      <c r="C21" s="187"/>
    </row>
    <row r="23" spans="1:18" x14ac:dyDescent="0.15">
      <c r="A23" s="20" t="s">
        <v>220</v>
      </c>
    </row>
  </sheetData>
  <mergeCells count="4">
    <mergeCell ref="A21:C21"/>
    <mergeCell ref="A1:R1"/>
    <mergeCell ref="Q2:R2"/>
    <mergeCell ref="A2:B2"/>
  </mergeCells>
  <phoneticPr fontId="2"/>
  <pageMargins left="0.75" right="0.75" top="0.78" bottom="0.79" header="0.6" footer="0.51200000000000001"/>
  <pageSetup paperSize="9" orientation="portrait" horizontalDpi="300" verticalDpi="300" r:id="rId1"/>
  <headerFooter alignWithMargins="0">
    <oddHeader xml:space="preserve">&amp;R&amp;"ＭＳ Ｐ明朝,標準"&amp;9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3"/>
  <sheetViews>
    <sheetView view="pageBreakPreview" zoomScaleNormal="100" zoomScaleSheetLayoutView="100" workbookViewId="0"/>
  </sheetViews>
  <sheetFormatPr defaultRowHeight="12" x14ac:dyDescent="0.15"/>
  <cols>
    <col min="1" max="1" width="10.5" style="9" customWidth="1"/>
    <col min="2" max="18" width="4.5" style="9" customWidth="1"/>
    <col min="19" max="19" width="4.625" style="9" customWidth="1"/>
    <col min="20" max="20" width="6.875" style="9" bestFit="1" customWidth="1"/>
    <col min="21" max="21" width="6.75" style="9" bestFit="1" customWidth="1"/>
    <col min="22" max="22" width="6" style="9" bestFit="1" customWidth="1"/>
    <col min="23" max="23" width="6" style="9" customWidth="1"/>
    <col min="24" max="24" width="8.125" style="9" customWidth="1"/>
    <col min="25" max="16384" width="9" style="9"/>
  </cols>
  <sheetData>
    <row r="2" spans="1:32" ht="18.75" x14ac:dyDescent="0.15">
      <c r="A2" s="234" t="s">
        <v>139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</row>
    <row r="3" spans="1:32" x14ac:dyDescent="0.15">
      <c r="A3" s="1"/>
      <c r="B3" s="1"/>
      <c r="C3" s="1"/>
      <c r="D3" s="1"/>
      <c r="E3" s="1"/>
      <c r="F3" s="1"/>
      <c r="G3" s="11"/>
      <c r="H3" s="11"/>
      <c r="I3" s="29"/>
      <c r="P3" s="29"/>
      <c r="R3" s="29" t="s">
        <v>209</v>
      </c>
      <c r="X3" s="39"/>
    </row>
    <row r="4" spans="1:32" ht="18" customHeight="1" x14ac:dyDescent="0.15">
      <c r="A4" s="235" t="s">
        <v>107</v>
      </c>
      <c r="B4" s="235"/>
      <c r="C4" s="157"/>
      <c r="D4" s="237" t="s">
        <v>160</v>
      </c>
      <c r="E4" s="239" t="s">
        <v>140</v>
      </c>
      <c r="F4" s="240"/>
      <c r="G4" s="240"/>
      <c r="H4" s="240"/>
      <c r="I4" s="240"/>
      <c r="J4" s="240"/>
      <c r="K4" s="240"/>
      <c r="L4" s="241"/>
      <c r="M4" s="239" t="s">
        <v>202</v>
      </c>
      <c r="N4" s="240"/>
      <c r="O4" s="240"/>
      <c r="P4" s="240"/>
      <c r="Q4" s="240"/>
      <c r="R4" s="240"/>
      <c r="Z4" s="39"/>
    </row>
    <row r="5" spans="1:32" ht="91.15" customHeight="1" x14ac:dyDescent="0.15">
      <c r="A5" s="236"/>
      <c r="B5" s="236"/>
      <c r="C5" s="158"/>
      <c r="D5" s="238"/>
      <c r="E5" s="226" t="s">
        <v>168</v>
      </c>
      <c r="F5" s="163"/>
      <c r="G5" s="226" t="s">
        <v>163</v>
      </c>
      <c r="H5" s="227"/>
      <c r="I5" s="226" t="s">
        <v>162</v>
      </c>
      <c r="J5" s="227"/>
      <c r="K5" s="226" t="s">
        <v>200</v>
      </c>
      <c r="L5" s="227"/>
      <c r="M5" s="226" t="s">
        <v>161</v>
      </c>
      <c r="N5" s="227"/>
      <c r="O5" s="226" t="s">
        <v>167</v>
      </c>
      <c r="P5" s="227"/>
      <c r="Q5" s="226" t="s">
        <v>159</v>
      </c>
      <c r="R5" s="228"/>
      <c r="AF5" s="39"/>
    </row>
    <row r="6" spans="1:32" ht="16.899999999999999" customHeight="1" x14ac:dyDescent="0.15">
      <c r="A6" s="229" t="s">
        <v>186</v>
      </c>
      <c r="B6" s="229"/>
      <c r="C6" s="230"/>
      <c r="D6" s="101">
        <v>21</v>
      </c>
      <c r="E6" s="231" t="s">
        <v>183</v>
      </c>
      <c r="F6" s="232"/>
      <c r="G6" s="231" t="s">
        <v>183</v>
      </c>
      <c r="H6" s="232"/>
      <c r="I6" s="231" t="s">
        <v>183</v>
      </c>
      <c r="J6" s="232"/>
      <c r="K6" s="213">
        <v>2</v>
      </c>
      <c r="L6" s="214"/>
      <c r="M6" s="231" t="s">
        <v>183</v>
      </c>
      <c r="N6" s="232"/>
      <c r="O6" s="231" t="s">
        <v>183</v>
      </c>
      <c r="P6" s="232"/>
      <c r="Q6" s="231" t="s">
        <v>183</v>
      </c>
      <c r="R6" s="233"/>
    </row>
    <row r="7" spans="1:32" ht="16.899999999999999" customHeight="1" x14ac:dyDescent="0.15">
      <c r="A7" s="223" t="s">
        <v>169</v>
      </c>
      <c r="B7" s="223"/>
      <c r="C7" s="224"/>
      <c r="D7" s="102">
        <v>49</v>
      </c>
      <c r="E7" s="213">
        <v>4</v>
      </c>
      <c r="F7" s="214"/>
      <c r="G7" s="220" t="s">
        <v>183</v>
      </c>
      <c r="H7" s="225"/>
      <c r="I7" s="220" t="s">
        <v>183</v>
      </c>
      <c r="J7" s="225"/>
      <c r="K7" s="220" t="s">
        <v>183</v>
      </c>
      <c r="L7" s="225"/>
      <c r="M7" s="213">
        <v>316</v>
      </c>
      <c r="N7" s="214"/>
      <c r="O7" s="213">
        <v>59</v>
      </c>
      <c r="P7" s="214"/>
      <c r="Q7" s="220" t="s">
        <v>183</v>
      </c>
      <c r="R7" s="221"/>
    </row>
    <row r="8" spans="1:32" ht="16.899999999999999" customHeight="1" x14ac:dyDescent="0.15">
      <c r="A8" s="223" t="s">
        <v>170</v>
      </c>
      <c r="B8" s="223"/>
      <c r="C8" s="224"/>
      <c r="D8" s="102">
        <v>68</v>
      </c>
      <c r="E8" s="213">
        <v>3</v>
      </c>
      <c r="F8" s="214"/>
      <c r="G8" s="213">
        <v>1</v>
      </c>
      <c r="H8" s="214"/>
      <c r="I8" s="213">
        <v>1</v>
      </c>
      <c r="J8" s="214"/>
      <c r="K8" s="220" t="s">
        <v>183</v>
      </c>
      <c r="L8" s="225"/>
      <c r="M8" s="213">
        <v>176</v>
      </c>
      <c r="N8" s="214"/>
      <c r="O8" s="213">
        <v>48</v>
      </c>
      <c r="P8" s="214"/>
      <c r="Q8" s="220" t="s">
        <v>183</v>
      </c>
      <c r="R8" s="221"/>
    </row>
    <row r="9" spans="1:32" ht="16.899999999999999" customHeight="1" x14ac:dyDescent="0.15">
      <c r="A9" s="223" t="s">
        <v>171</v>
      </c>
      <c r="B9" s="223"/>
      <c r="C9" s="224"/>
      <c r="D9" s="102">
        <v>67</v>
      </c>
      <c r="E9" s="213">
        <v>2</v>
      </c>
      <c r="F9" s="214"/>
      <c r="G9" s="213">
        <v>2</v>
      </c>
      <c r="H9" s="214"/>
      <c r="I9" s="213">
        <v>1</v>
      </c>
      <c r="J9" s="214"/>
      <c r="K9" s="220" t="s">
        <v>183</v>
      </c>
      <c r="L9" s="225"/>
      <c r="M9" s="213">
        <v>163</v>
      </c>
      <c r="N9" s="214"/>
      <c r="O9" s="213">
        <v>34</v>
      </c>
      <c r="P9" s="214"/>
      <c r="Q9" s="220" t="s">
        <v>183</v>
      </c>
      <c r="R9" s="221"/>
    </row>
    <row r="10" spans="1:32" ht="16.899999999999999" customHeight="1" x14ac:dyDescent="0.15">
      <c r="A10" s="223" t="s">
        <v>172</v>
      </c>
      <c r="B10" s="223"/>
      <c r="C10" s="224"/>
      <c r="D10" s="102">
        <v>77</v>
      </c>
      <c r="E10" s="213">
        <v>3</v>
      </c>
      <c r="F10" s="214"/>
      <c r="G10" s="213">
        <v>2</v>
      </c>
      <c r="H10" s="214"/>
      <c r="I10" s="213">
        <v>1</v>
      </c>
      <c r="J10" s="214"/>
      <c r="K10" s="220" t="s">
        <v>183</v>
      </c>
      <c r="L10" s="225"/>
      <c r="M10" s="213">
        <v>345</v>
      </c>
      <c r="N10" s="214"/>
      <c r="O10" s="213">
        <v>68</v>
      </c>
      <c r="P10" s="214"/>
      <c r="Q10" s="220" t="s">
        <v>183</v>
      </c>
      <c r="R10" s="221"/>
    </row>
    <row r="11" spans="1:32" ht="16.899999999999999" customHeight="1" x14ac:dyDescent="0.15">
      <c r="A11" s="223" t="s">
        <v>173</v>
      </c>
      <c r="B11" s="223"/>
      <c r="C11" s="224"/>
      <c r="D11" s="102">
        <v>55</v>
      </c>
      <c r="E11" s="213">
        <v>2</v>
      </c>
      <c r="F11" s="214"/>
      <c r="G11" s="213">
        <v>1</v>
      </c>
      <c r="H11" s="214"/>
      <c r="I11" s="213">
        <v>1</v>
      </c>
      <c r="J11" s="214"/>
      <c r="K11" s="220" t="s">
        <v>183</v>
      </c>
      <c r="L11" s="225"/>
      <c r="M11" s="213">
        <v>64</v>
      </c>
      <c r="N11" s="214"/>
      <c r="O11" s="213">
        <v>8</v>
      </c>
      <c r="P11" s="214"/>
      <c r="Q11" s="220" t="s">
        <v>183</v>
      </c>
      <c r="R11" s="221"/>
    </row>
    <row r="12" spans="1:32" ht="16.899999999999999" customHeight="1" x14ac:dyDescent="0.15">
      <c r="A12" s="223" t="s">
        <v>174</v>
      </c>
      <c r="B12" s="223"/>
      <c r="C12" s="224"/>
      <c r="D12" s="102">
        <v>47</v>
      </c>
      <c r="E12" s="213">
        <v>2</v>
      </c>
      <c r="F12" s="214"/>
      <c r="G12" s="220" t="s">
        <v>183</v>
      </c>
      <c r="H12" s="225"/>
      <c r="I12" s="213">
        <v>1</v>
      </c>
      <c r="J12" s="214"/>
      <c r="K12" s="220" t="s">
        <v>183</v>
      </c>
      <c r="L12" s="225"/>
      <c r="M12" s="213">
        <v>33</v>
      </c>
      <c r="N12" s="214"/>
      <c r="O12" s="213">
        <v>16</v>
      </c>
      <c r="P12" s="214"/>
      <c r="Q12" s="220" t="s">
        <v>183</v>
      </c>
      <c r="R12" s="221"/>
    </row>
    <row r="13" spans="1:32" ht="16.899999999999999" customHeight="1" x14ac:dyDescent="0.15">
      <c r="A13" s="223" t="s">
        <v>175</v>
      </c>
      <c r="B13" s="223"/>
      <c r="C13" s="224"/>
      <c r="D13" s="102">
        <v>47</v>
      </c>
      <c r="E13" s="213">
        <v>1</v>
      </c>
      <c r="F13" s="214"/>
      <c r="G13" s="213">
        <v>1</v>
      </c>
      <c r="H13" s="214"/>
      <c r="I13" s="213">
        <v>2</v>
      </c>
      <c r="J13" s="214"/>
      <c r="K13" s="220" t="s">
        <v>183</v>
      </c>
      <c r="L13" s="225"/>
      <c r="M13" s="220" t="s">
        <v>183</v>
      </c>
      <c r="N13" s="225"/>
      <c r="O13" s="213">
        <v>19</v>
      </c>
      <c r="P13" s="214"/>
      <c r="Q13" s="220" t="s">
        <v>183</v>
      </c>
      <c r="R13" s="221"/>
    </row>
    <row r="14" spans="1:32" ht="16.899999999999999" customHeight="1" x14ac:dyDescent="0.15">
      <c r="A14" s="223" t="s">
        <v>176</v>
      </c>
      <c r="B14" s="223"/>
      <c r="C14" s="224"/>
      <c r="D14" s="102">
        <v>54</v>
      </c>
      <c r="E14" s="213">
        <v>1</v>
      </c>
      <c r="F14" s="214"/>
      <c r="G14" s="213">
        <v>2</v>
      </c>
      <c r="H14" s="214"/>
      <c r="I14" s="213">
        <v>1</v>
      </c>
      <c r="J14" s="214"/>
      <c r="K14" s="220" t="s">
        <v>183</v>
      </c>
      <c r="L14" s="225"/>
      <c r="M14" s="213">
        <v>3</v>
      </c>
      <c r="N14" s="214"/>
      <c r="O14" s="213">
        <v>22</v>
      </c>
      <c r="P14" s="214"/>
      <c r="Q14" s="220" t="s">
        <v>183</v>
      </c>
      <c r="R14" s="221"/>
    </row>
    <row r="15" spans="1:32" ht="16.899999999999999" customHeight="1" x14ac:dyDescent="0.15">
      <c r="A15" s="223" t="s">
        <v>177</v>
      </c>
      <c r="B15" s="223"/>
      <c r="C15" s="224"/>
      <c r="D15" s="102">
        <v>47</v>
      </c>
      <c r="E15" s="213">
        <v>3</v>
      </c>
      <c r="F15" s="214"/>
      <c r="G15" s="220" t="s">
        <v>183</v>
      </c>
      <c r="H15" s="225"/>
      <c r="I15" s="220" t="s">
        <v>183</v>
      </c>
      <c r="J15" s="225"/>
      <c r="K15" s="220" t="s">
        <v>183</v>
      </c>
      <c r="L15" s="225"/>
      <c r="M15" s="213">
        <v>59</v>
      </c>
      <c r="N15" s="214"/>
      <c r="O15" s="213">
        <v>21</v>
      </c>
      <c r="P15" s="214"/>
      <c r="Q15" s="213">
        <v>4</v>
      </c>
      <c r="R15" s="215"/>
    </row>
    <row r="16" spans="1:32" ht="16.899999999999999" customHeight="1" x14ac:dyDescent="0.15">
      <c r="A16" s="223" t="s">
        <v>178</v>
      </c>
      <c r="B16" s="223"/>
      <c r="C16" s="224"/>
      <c r="D16" s="102">
        <v>56</v>
      </c>
      <c r="E16" s="213">
        <v>1</v>
      </c>
      <c r="F16" s="214"/>
      <c r="G16" s="213">
        <v>3</v>
      </c>
      <c r="H16" s="214"/>
      <c r="I16" s="220" t="s">
        <v>183</v>
      </c>
      <c r="J16" s="225"/>
      <c r="K16" s="220" t="s">
        <v>183</v>
      </c>
      <c r="L16" s="225"/>
      <c r="M16" s="213">
        <v>81</v>
      </c>
      <c r="N16" s="214"/>
      <c r="O16" s="213">
        <v>25</v>
      </c>
      <c r="P16" s="214"/>
      <c r="Q16" s="213">
        <v>1</v>
      </c>
      <c r="R16" s="215"/>
    </row>
    <row r="17" spans="1:18" ht="16.899999999999999" customHeight="1" x14ac:dyDescent="0.15">
      <c r="A17" s="223" t="s">
        <v>179</v>
      </c>
      <c r="B17" s="223"/>
      <c r="C17" s="224"/>
      <c r="D17" s="102">
        <v>66</v>
      </c>
      <c r="E17" s="213">
        <v>2</v>
      </c>
      <c r="F17" s="214"/>
      <c r="G17" s="213">
        <v>3</v>
      </c>
      <c r="H17" s="214"/>
      <c r="I17" s="220" t="s">
        <v>183</v>
      </c>
      <c r="J17" s="225"/>
      <c r="K17" s="220" t="s">
        <v>183</v>
      </c>
      <c r="L17" s="225"/>
      <c r="M17" s="213">
        <v>45</v>
      </c>
      <c r="N17" s="214"/>
      <c r="O17" s="213">
        <v>33</v>
      </c>
      <c r="P17" s="214"/>
      <c r="Q17" s="213">
        <v>2</v>
      </c>
      <c r="R17" s="215"/>
    </row>
    <row r="18" spans="1:18" ht="16.899999999999999" customHeight="1" x14ac:dyDescent="0.15">
      <c r="A18" s="223" t="s">
        <v>180</v>
      </c>
      <c r="B18" s="223"/>
      <c r="C18" s="224"/>
      <c r="D18" s="102">
        <v>64</v>
      </c>
      <c r="E18" s="213">
        <v>2</v>
      </c>
      <c r="F18" s="214"/>
      <c r="G18" s="213">
        <v>3</v>
      </c>
      <c r="H18" s="214"/>
      <c r="I18" s="220" t="s">
        <v>183</v>
      </c>
      <c r="J18" s="225"/>
      <c r="K18" s="220" t="s">
        <v>183</v>
      </c>
      <c r="L18" s="225"/>
      <c r="M18" s="213">
        <v>25</v>
      </c>
      <c r="N18" s="214"/>
      <c r="O18" s="213">
        <v>16</v>
      </c>
      <c r="P18" s="214"/>
      <c r="Q18" s="220" t="s">
        <v>183</v>
      </c>
      <c r="R18" s="221"/>
    </row>
    <row r="19" spans="1:18" ht="16.899999999999999" customHeight="1" x14ac:dyDescent="0.15">
      <c r="A19" s="223" t="s">
        <v>181</v>
      </c>
      <c r="B19" s="223"/>
      <c r="C19" s="224"/>
      <c r="D19" s="102">
        <v>54</v>
      </c>
      <c r="E19" s="213">
        <v>1</v>
      </c>
      <c r="F19" s="214"/>
      <c r="G19" s="213">
        <v>2</v>
      </c>
      <c r="H19" s="214"/>
      <c r="I19" s="220" t="s">
        <v>183</v>
      </c>
      <c r="J19" s="225"/>
      <c r="K19" s="220" t="s">
        <v>183</v>
      </c>
      <c r="L19" s="225"/>
      <c r="M19" s="213">
        <v>29</v>
      </c>
      <c r="N19" s="214"/>
      <c r="O19" s="213">
        <v>18</v>
      </c>
      <c r="P19" s="214"/>
      <c r="Q19" s="220" t="s">
        <v>183</v>
      </c>
      <c r="R19" s="221"/>
    </row>
    <row r="20" spans="1:18" ht="16.899999999999999" customHeight="1" x14ac:dyDescent="0.15">
      <c r="A20" s="223" t="s">
        <v>182</v>
      </c>
      <c r="B20" s="223"/>
      <c r="C20" s="224"/>
      <c r="D20" s="102">
        <v>54</v>
      </c>
      <c r="E20" s="213">
        <v>3</v>
      </c>
      <c r="F20" s="214"/>
      <c r="G20" s="220" t="s">
        <v>183</v>
      </c>
      <c r="H20" s="225"/>
      <c r="I20" s="220" t="s">
        <v>183</v>
      </c>
      <c r="J20" s="225"/>
      <c r="K20" s="220" t="s">
        <v>183</v>
      </c>
      <c r="L20" s="225"/>
      <c r="M20" s="213">
        <v>67</v>
      </c>
      <c r="N20" s="214"/>
      <c r="O20" s="213">
        <v>25</v>
      </c>
      <c r="P20" s="214"/>
      <c r="Q20" s="213">
        <v>2</v>
      </c>
      <c r="R20" s="215"/>
    </row>
    <row r="21" spans="1:18" ht="13.9" customHeight="1" x14ac:dyDescent="0.15">
      <c r="A21" s="216" t="s">
        <v>99</v>
      </c>
      <c r="B21" s="216"/>
      <c r="C21" s="217"/>
      <c r="D21" s="103">
        <f>SUM(D6:D20)</f>
        <v>826</v>
      </c>
      <c r="E21" s="218">
        <v>30</v>
      </c>
      <c r="F21" s="219"/>
      <c r="G21" s="218">
        <v>20</v>
      </c>
      <c r="H21" s="219"/>
      <c r="I21" s="218">
        <v>8</v>
      </c>
      <c r="J21" s="219"/>
      <c r="K21" s="218">
        <v>2</v>
      </c>
      <c r="L21" s="219"/>
      <c r="M21" s="218">
        <v>1406</v>
      </c>
      <c r="N21" s="219"/>
      <c r="O21" s="218">
        <v>412</v>
      </c>
      <c r="P21" s="219"/>
      <c r="Q21" s="218">
        <v>9</v>
      </c>
      <c r="R21" s="222"/>
    </row>
    <row r="22" spans="1:18" x14ac:dyDescent="0.15">
      <c r="A22" s="187" t="s">
        <v>13</v>
      </c>
      <c r="B22" s="187"/>
      <c r="C22" s="187"/>
      <c r="D22" s="79"/>
      <c r="E22" s="79"/>
      <c r="F22" s="79"/>
      <c r="G22" s="79"/>
      <c r="H22" s="79"/>
      <c r="I22" s="79"/>
    </row>
    <row r="23" spans="1:18" x14ac:dyDescent="0.15">
      <c r="A23" s="20" t="s">
        <v>220</v>
      </c>
    </row>
  </sheetData>
  <mergeCells count="141">
    <mergeCell ref="A2:R2"/>
    <mergeCell ref="A4:C5"/>
    <mergeCell ref="D4:D5"/>
    <mergeCell ref="E4:L4"/>
    <mergeCell ref="M4:R4"/>
    <mergeCell ref="E5:F5"/>
    <mergeCell ref="G5:H5"/>
    <mergeCell ref="I5:J5"/>
    <mergeCell ref="K5:L5"/>
    <mergeCell ref="M5:N5"/>
    <mergeCell ref="O5:P5"/>
    <mergeCell ref="Q5:R5"/>
    <mergeCell ref="A6:C6"/>
    <mergeCell ref="E6:F6"/>
    <mergeCell ref="G6:H6"/>
    <mergeCell ref="I6:J6"/>
    <mergeCell ref="K6:L6"/>
    <mergeCell ref="M6:N6"/>
    <mergeCell ref="O6:P6"/>
    <mergeCell ref="Q6:R6"/>
    <mergeCell ref="O7:P7"/>
    <mergeCell ref="Q7:R7"/>
    <mergeCell ref="A8:C8"/>
    <mergeCell ref="E8:F8"/>
    <mergeCell ref="G8:H8"/>
    <mergeCell ref="I8:J8"/>
    <mergeCell ref="K8:L8"/>
    <mergeCell ref="M8:N8"/>
    <mergeCell ref="O8:P8"/>
    <mergeCell ref="Q8:R8"/>
    <mergeCell ref="A7:C7"/>
    <mergeCell ref="E7:F7"/>
    <mergeCell ref="G7:H7"/>
    <mergeCell ref="I7:J7"/>
    <mergeCell ref="K7:L7"/>
    <mergeCell ref="M7:N7"/>
    <mergeCell ref="O9:P9"/>
    <mergeCell ref="Q9:R9"/>
    <mergeCell ref="A10:C10"/>
    <mergeCell ref="E10:F10"/>
    <mergeCell ref="G10:H10"/>
    <mergeCell ref="I10:J10"/>
    <mergeCell ref="K10:L10"/>
    <mergeCell ref="M10:N10"/>
    <mergeCell ref="O10:P10"/>
    <mergeCell ref="Q10:R10"/>
    <mergeCell ref="A9:C9"/>
    <mergeCell ref="E9:F9"/>
    <mergeCell ref="G9:H9"/>
    <mergeCell ref="I9:J9"/>
    <mergeCell ref="K9:L9"/>
    <mergeCell ref="M9:N9"/>
    <mergeCell ref="O11:P11"/>
    <mergeCell ref="Q11:R11"/>
    <mergeCell ref="A12:C12"/>
    <mergeCell ref="E12:F12"/>
    <mergeCell ref="G12:H12"/>
    <mergeCell ref="I12:J12"/>
    <mergeCell ref="K12:L12"/>
    <mergeCell ref="M12:N12"/>
    <mergeCell ref="O12:P12"/>
    <mergeCell ref="Q12:R12"/>
    <mergeCell ref="A11:C11"/>
    <mergeCell ref="E11:F11"/>
    <mergeCell ref="G11:H11"/>
    <mergeCell ref="I11:J11"/>
    <mergeCell ref="K11:L11"/>
    <mergeCell ref="M11:N11"/>
    <mergeCell ref="O13:P13"/>
    <mergeCell ref="Q13:R13"/>
    <mergeCell ref="A14:C14"/>
    <mergeCell ref="E14:F14"/>
    <mergeCell ref="G14:H14"/>
    <mergeCell ref="I14:J14"/>
    <mergeCell ref="K14:L14"/>
    <mergeCell ref="M14:N14"/>
    <mergeCell ref="O14:P14"/>
    <mergeCell ref="Q14:R14"/>
    <mergeCell ref="A13:C13"/>
    <mergeCell ref="E13:F13"/>
    <mergeCell ref="G13:H13"/>
    <mergeCell ref="I13:J13"/>
    <mergeCell ref="K13:L13"/>
    <mergeCell ref="M13:N13"/>
    <mergeCell ref="O15:P15"/>
    <mergeCell ref="Q15:R15"/>
    <mergeCell ref="A16:C16"/>
    <mergeCell ref="E16:F16"/>
    <mergeCell ref="G16:H16"/>
    <mergeCell ref="I16:J16"/>
    <mergeCell ref="K16:L16"/>
    <mergeCell ref="M16:N16"/>
    <mergeCell ref="O16:P16"/>
    <mergeCell ref="Q16:R16"/>
    <mergeCell ref="A15:C15"/>
    <mergeCell ref="E15:F15"/>
    <mergeCell ref="G15:H15"/>
    <mergeCell ref="I15:J15"/>
    <mergeCell ref="K15:L15"/>
    <mergeCell ref="M15:N15"/>
    <mergeCell ref="O17:P17"/>
    <mergeCell ref="E17:F17"/>
    <mergeCell ref="G17:H17"/>
    <mergeCell ref="I17:J17"/>
    <mergeCell ref="K17:L17"/>
    <mergeCell ref="Q17:R17"/>
    <mergeCell ref="A18:C18"/>
    <mergeCell ref="E18:F18"/>
    <mergeCell ref="G18:H18"/>
    <mergeCell ref="I18:J18"/>
    <mergeCell ref="K18:L18"/>
    <mergeCell ref="M18:N18"/>
    <mergeCell ref="O18:P18"/>
    <mergeCell ref="Q18:R18"/>
    <mergeCell ref="A17:C17"/>
    <mergeCell ref="M17:N17"/>
    <mergeCell ref="O19:P19"/>
    <mergeCell ref="Q19:R19"/>
    <mergeCell ref="Q21:R21"/>
    <mergeCell ref="A20:C20"/>
    <mergeCell ref="E20:F20"/>
    <mergeCell ref="G20:H20"/>
    <mergeCell ref="I20:J20"/>
    <mergeCell ref="K20:L20"/>
    <mergeCell ref="M20:N20"/>
    <mergeCell ref="A19:C19"/>
    <mergeCell ref="E19:F19"/>
    <mergeCell ref="G19:H19"/>
    <mergeCell ref="I19:J19"/>
    <mergeCell ref="K19:L19"/>
    <mergeCell ref="M19:N19"/>
    <mergeCell ref="A22:C22"/>
    <mergeCell ref="O20:P20"/>
    <mergeCell ref="Q20:R20"/>
    <mergeCell ref="A21:C21"/>
    <mergeCell ref="E21:F21"/>
    <mergeCell ref="G21:H21"/>
    <mergeCell ref="I21:J21"/>
    <mergeCell ref="K21:L21"/>
    <mergeCell ref="M21:N21"/>
    <mergeCell ref="O21:P21"/>
  </mergeCells>
  <phoneticPr fontId="6"/>
  <pageMargins left="0.75" right="0.75" top="0.78" bottom="0.79" header="0.6" footer="0.51200000000000001"/>
  <pageSetup paperSize="9" orientation="portrait" horizontalDpi="300" verticalDpi="300" r:id="rId1"/>
  <headerFooter alignWithMargins="0">
    <oddHeader xml:space="preserve">&amp;R&amp;"ＭＳ Ｐ明朝,標準"&amp;9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24"/>
  <sheetViews>
    <sheetView view="pageBreakPreview" zoomScaleNormal="70" zoomScaleSheetLayoutView="100" workbookViewId="0">
      <selection sqref="A1:S1"/>
    </sheetView>
  </sheetViews>
  <sheetFormatPr defaultRowHeight="12" x14ac:dyDescent="0.15"/>
  <cols>
    <col min="1" max="1" width="12.375" style="9" customWidth="1"/>
    <col min="2" max="2" width="7.25" style="9" customWidth="1"/>
    <col min="3" max="18" width="5.5" style="9" customWidth="1"/>
    <col min="19" max="19" width="7.125" style="9" customWidth="1"/>
    <col min="20" max="20" width="6.875" style="9" bestFit="1" customWidth="1"/>
    <col min="21" max="22" width="6" style="9" bestFit="1" customWidth="1"/>
    <col min="23" max="23" width="6" style="9" customWidth="1"/>
    <col min="24" max="16384" width="9" style="9"/>
  </cols>
  <sheetData>
    <row r="1" spans="1:23" ht="27" customHeight="1" x14ac:dyDescent="0.15">
      <c r="A1" s="242" t="s">
        <v>141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8"/>
      <c r="U1" s="8"/>
      <c r="V1" s="8"/>
      <c r="W1" s="8"/>
    </row>
    <row r="2" spans="1:23" s="10" customFormat="1" ht="21.75" customHeight="1" x14ac:dyDescent="0.15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9"/>
      <c r="L2" s="29"/>
      <c r="M2" s="29"/>
      <c r="N2" s="29"/>
      <c r="O2" s="29"/>
      <c r="P2" s="29"/>
      <c r="Q2" s="29"/>
      <c r="R2" s="29"/>
      <c r="S2" s="21" t="s">
        <v>16</v>
      </c>
      <c r="T2" s="26"/>
    </row>
    <row r="3" spans="1:23" s="12" customFormat="1" ht="57.75" customHeight="1" x14ac:dyDescent="0.15">
      <c r="A3" s="28" t="s">
        <v>191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124</v>
      </c>
      <c r="G3" s="3" t="s">
        <v>55</v>
      </c>
      <c r="H3" s="3" t="s">
        <v>56</v>
      </c>
      <c r="I3" s="6" t="s">
        <v>57</v>
      </c>
      <c r="J3" s="3" t="s">
        <v>58</v>
      </c>
      <c r="K3" s="3" t="s">
        <v>59</v>
      </c>
      <c r="L3" s="6" t="s">
        <v>60</v>
      </c>
      <c r="M3" s="6" t="s">
        <v>101</v>
      </c>
      <c r="N3" s="6" t="s">
        <v>102</v>
      </c>
      <c r="O3" s="6" t="s">
        <v>103</v>
      </c>
      <c r="P3" s="6" t="s">
        <v>104</v>
      </c>
      <c r="Q3" s="3" t="s">
        <v>125</v>
      </c>
      <c r="R3" s="3" t="s">
        <v>105</v>
      </c>
      <c r="S3" s="14" t="s">
        <v>14</v>
      </c>
    </row>
    <row r="4" spans="1:23" ht="18" customHeight="1" x14ac:dyDescent="0.15">
      <c r="A4" s="13" t="s">
        <v>206</v>
      </c>
      <c r="B4" s="27">
        <v>1148</v>
      </c>
      <c r="C4" s="27">
        <v>447</v>
      </c>
      <c r="D4" s="27">
        <v>378</v>
      </c>
      <c r="E4" s="27">
        <v>426</v>
      </c>
      <c r="F4" s="27">
        <v>458</v>
      </c>
      <c r="G4" s="27">
        <v>109</v>
      </c>
      <c r="H4" s="27">
        <v>65</v>
      </c>
      <c r="I4" s="27">
        <v>31</v>
      </c>
      <c r="J4" s="27">
        <v>57</v>
      </c>
      <c r="K4" s="27">
        <v>111</v>
      </c>
      <c r="L4" s="27">
        <v>162</v>
      </c>
      <c r="M4" s="27">
        <v>123</v>
      </c>
      <c r="N4" s="27">
        <v>68</v>
      </c>
      <c r="O4" s="27">
        <v>86</v>
      </c>
      <c r="P4" s="27">
        <v>68</v>
      </c>
      <c r="Q4" s="27">
        <v>42</v>
      </c>
      <c r="R4" s="27">
        <v>2</v>
      </c>
      <c r="S4" s="41">
        <v>3781</v>
      </c>
    </row>
    <row r="5" spans="1:23" ht="18" customHeight="1" x14ac:dyDescent="0.15">
      <c r="A5" s="13">
        <v>24</v>
      </c>
      <c r="B5" s="27">
        <v>1189</v>
      </c>
      <c r="C5" s="27">
        <v>441</v>
      </c>
      <c r="D5" s="27">
        <v>393</v>
      </c>
      <c r="E5" s="27">
        <v>438</v>
      </c>
      <c r="F5" s="27">
        <v>468</v>
      </c>
      <c r="G5" s="27">
        <v>116</v>
      </c>
      <c r="H5" s="27">
        <v>62</v>
      </c>
      <c r="I5" s="27">
        <v>43</v>
      </c>
      <c r="J5" s="27">
        <v>65</v>
      </c>
      <c r="K5" s="27">
        <v>109</v>
      </c>
      <c r="L5" s="27">
        <v>143</v>
      </c>
      <c r="M5" s="27">
        <v>151</v>
      </c>
      <c r="N5" s="27">
        <v>77</v>
      </c>
      <c r="O5" s="27">
        <v>75</v>
      </c>
      <c r="P5" s="27">
        <v>80</v>
      </c>
      <c r="Q5" s="27">
        <v>52</v>
      </c>
      <c r="R5" s="27">
        <v>4</v>
      </c>
      <c r="S5" s="41">
        <v>3906</v>
      </c>
    </row>
    <row r="6" spans="1:23" ht="18" customHeight="1" x14ac:dyDescent="0.15">
      <c r="A6" s="13">
        <v>25</v>
      </c>
      <c r="B6" s="80">
        <v>1198</v>
      </c>
      <c r="C6" s="80">
        <v>422</v>
      </c>
      <c r="D6" s="80">
        <v>374</v>
      </c>
      <c r="E6" s="80">
        <v>408</v>
      </c>
      <c r="F6" s="80">
        <v>511</v>
      </c>
      <c r="G6" s="80">
        <v>143</v>
      </c>
      <c r="H6" s="80">
        <v>64</v>
      </c>
      <c r="I6" s="80">
        <v>56</v>
      </c>
      <c r="J6" s="80">
        <v>54</v>
      </c>
      <c r="K6" s="80">
        <v>118</v>
      </c>
      <c r="L6" s="80">
        <v>160</v>
      </c>
      <c r="M6" s="80">
        <v>130</v>
      </c>
      <c r="N6" s="80">
        <v>68</v>
      </c>
      <c r="O6" s="80">
        <v>100</v>
      </c>
      <c r="P6" s="80">
        <v>107</v>
      </c>
      <c r="Q6" s="80">
        <v>37</v>
      </c>
      <c r="R6" s="80">
        <v>2</v>
      </c>
      <c r="S6" s="83">
        <v>3952</v>
      </c>
    </row>
    <row r="7" spans="1:23" ht="18" customHeight="1" x14ac:dyDescent="0.15">
      <c r="A7" s="13">
        <v>26</v>
      </c>
      <c r="B7" s="80">
        <v>1363</v>
      </c>
      <c r="C7" s="80">
        <v>438</v>
      </c>
      <c r="D7" s="80">
        <v>391</v>
      </c>
      <c r="E7" s="80">
        <v>442</v>
      </c>
      <c r="F7" s="80">
        <v>496</v>
      </c>
      <c r="G7" s="80">
        <v>123</v>
      </c>
      <c r="H7" s="80">
        <v>61</v>
      </c>
      <c r="I7" s="80">
        <v>44</v>
      </c>
      <c r="J7" s="80">
        <v>60</v>
      </c>
      <c r="K7" s="80">
        <v>115</v>
      </c>
      <c r="L7" s="80">
        <v>157</v>
      </c>
      <c r="M7" s="80">
        <v>152</v>
      </c>
      <c r="N7" s="80">
        <v>85</v>
      </c>
      <c r="O7" s="80">
        <v>114</v>
      </c>
      <c r="P7" s="80">
        <v>86</v>
      </c>
      <c r="Q7" s="80">
        <v>30</v>
      </c>
      <c r="R7" s="80">
        <v>7</v>
      </c>
      <c r="S7" s="83">
        <v>4164</v>
      </c>
    </row>
    <row r="8" spans="1:23" s="78" customFormat="1" ht="18" customHeight="1" x14ac:dyDescent="0.15">
      <c r="A8" s="51">
        <v>27</v>
      </c>
      <c r="B8" s="114">
        <v>1247</v>
      </c>
      <c r="C8" s="114">
        <v>440</v>
      </c>
      <c r="D8" s="114">
        <v>415</v>
      </c>
      <c r="E8" s="114">
        <v>414</v>
      </c>
      <c r="F8" s="114">
        <v>465</v>
      </c>
      <c r="G8" s="114">
        <v>130</v>
      </c>
      <c r="H8" s="114">
        <v>64</v>
      </c>
      <c r="I8" s="114">
        <v>40</v>
      </c>
      <c r="J8" s="114">
        <v>67</v>
      </c>
      <c r="K8" s="114">
        <v>88</v>
      </c>
      <c r="L8" s="114">
        <v>135</v>
      </c>
      <c r="M8" s="114">
        <v>125</v>
      </c>
      <c r="N8" s="114">
        <v>53</v>
      </c>
      <c r="O8" s="114">
        <v>79</v>
      </c>
      <c r="P8" s="114">
        <v>85</v>
      </c>
      <c r="Q8" s="114">
        <v>22</v>
      </c>
      <c r="R8" s="114">
        <v>4</v>
      </c>
      <c r="S8" s="115">
        <v>3873</v>
      </c>
    </row>
    <row r="9" spans="1:23" ht="18" customHeight="1" x14ac:dyDescent="0.15">
      <c r="A9" s="13" t="s">
        <v>61</v>
      </c>
      <c r="B9" s="80">
        <v>4</v>
      </c>
      <c r="C9" s="93">
        <v>2</v>
      </c>
      <c r="D9" s="93">
        <v>2</v>
      </c>
      <c r="E9" s="75">
        <v>2</v>
      </c>
      <c r="F9" s="93">
        <v>1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1</v>
      </c>
      <c r="M9" s="93">
        <v>0</v>
      </c>
      <c r="N9" s="93">
        <v>0</v>
      </c>
      <c r="O9" s="93">
        <v>2</v>
      </c>
      <c r="P9" s="93">
        <v>1</v>
      </c>
      <c r="Q9" s="93">
        <v>0</v>
      </c>
      <c r="R9" s="93">
        <v>0</v>
      </c>
      <c r="S9" s="94">
        <v>15</v>
      </c>
    </row>
    <row r="10" spans="1:23" ht="18" customHeight="1" x14ac:dyDescent="0.15">
      <c r="A10" s="13" t="s">
        <v>35</v>
      </c>
      <c r="B10" s="93">
        <v>4</v>
      </c>
      <c r="C10" s="93">
        <v>3</v>
      </c>
      <c r="D10" s="93">
        <v>0</v>
      </c>
      <c r="E10" s="93">
        <v>5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1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4">
        <v>13</v>
      </c>
    </row>
    <row r="11" spans="1:23" ht="18" customHeight="1" x14ac:dyDescent="0.15">
      <c r="A11" s="13" t="s">
        <v>62</v>
      </c>
      <c r="B11" s="93">
        <v>0</v>
      </c>
      <c r="C11" s="93">
        <v>1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 t="s">
        <v>211</v>
      </c>
      <c r="J11" s="93" t="s">
        <v>211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4">
        <v>1</v>
      </c>
    </row>
    <row r="12" spans="1:23" ht="18" customHeight="1" x14ac:dyDescent="0.15">
      <c r="A12" s="13" t="s">
        <v>63</v>
      </c>
      <c r="B12" s="80">
        <v>95</v>
      </c>
      <c r="C12" s="80">
        <v>51</v>
      </c>
      <c r="D12" s="80">
        <v>42</v>
      </c>
      <c r="E12" s="80">
        <v>66</v>
      </c>
      <c r="F12" s="80">
        <v>57</v>
      </c>
      <c r="G12" s="80">
        <v>17</v>
      </c>
      <c r="H12" s="80">
        <v>4</v>
      </c>
      <c r="I12" s="80">
        <v>6</v>
      </c>
      <c r="J12" s="93">
        <v>2</v>
      </c>
      <c r="K12" s="80">
        <v>9</v>
      </c>
      <c r="L12" s="80">
        <v>19</v>
      </c>
      <c r="M12" s="80">
        <v>5</v>
      </c>
      <c r="N12" s="80">
        <v>9</v>
      </c>
      <c r="O12" s="93">
        <v>0</v>
      </c>
      <c r="P12" s="80">
        <v>6</v>
      </c>
      <c r="Q12" s="75">
        <v>9</v>
      </c>
      <c r="R12" s="93">
        <v>3</v>
      </c>
      <c r="S12" s="94">
        <v>400</v>
      </c>
    </row>
    <row r="13" spans="1:23" ht="18" customHeight="1" x14ac:dyDescent="0.15">
      <c r="A13" s="13" t="s">
        <v>36</v>
      </c>
      <c r="B13" s="80">
        <v>10</v>
      </c>
      <c r="C13" s="80">
        <v>10</v>
      </c>
      <c r="D13" s="75">
        <v>1</v>
      </c>
      <c r="E13" s="75">
        <v>18</v>
      </c>
      <c r="F13" s="93">
        <v>3</v>
      </c>
      <c r="G13" s="75">
        <v>2</v>
      </c>
      <c r="H13" s="93">
        <v>1</v>
      </c>
      <c r="I13" s="75">
        <v>2</v>
      </c>
      <c r="J13" s="93">
        <v>1</v>
      </c>
      <c r="K13" s="93" t="s">
        <v>211</v>
      </c>
      <c r="L13" s="75">
        <v>1</v>
      </c>
      <c r="M13" s="75">
        <v>5</v>
      </c>
      <c r="N13" s="93">
        <v>1</v>
      </c>
      <c r="O13" s="93">
        <v>1</v>
      </c>
      <c r="P13" s="75">
        <v>4</v>
      </c>
      <c r="Q13" s="93">
        <v>0</v>
      </c>
      <c r="R13" s="93">
        <v>0</v>
      </c>
      <c r="S13" s="94">
        <v>60</v>
      </c>
    </row>
    <row r="14" spans="1:23" ht="18" customHeight="1" x14ac:dyDescent="0.15">
      <c r="A14" s="13" t="s">
        <v>37</v>
      </c>
      <c r="B14" s="80">
        <v>11</v>
      </c>
      <c r="C14" s="80">
        <v>2</v>
      </c>
      <c r="D14" s="93">
        <v>0</v>
      </c>
      <c r="E14" s="75">
        <v>5</v>
      </c>
      <c r="F14" s="93">
        <v>0</v>
      </c>
      <c r="G14" s="93">
        <v>0</v>
      </c>
      <c r="H14" s="93">
        <v>0</v>
      </c>
      <c r="I14" s="93">
        <v>0</v>
      </c>
      <c r="J14" s="93" t="s">
        <v>211</v>
      </c>
      <c r="K14" s="93">
        <v>2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4">
        <v>20</v>
      </c>
    </row>
    <row r="15" spans="1:23" ht="18" customHeight="1" x14ac:dyDescent="0.15">
      <c r="A15" s="13" t="s">
        <v>38</v>
      </c>
      <c r="B15" s="80">
        <v>159</v>
      </c>
      <c r="C15" s="80">
        <v>55</v>
      </c>
      <c r="D15" s="80">
        <v>55</v>
      </c>
      <c r="E15" s="80">
        <v>45</v>
      </c>
      <c r="F15" s="80">
        <v>53</v>
      </c>
      <c r="G15" s="80">
        <v>24</v>
      </c>
      <c r="H15" s="75">
        <v>10</v>
      </c>
      <c r="I15" s="80">
        <v>4</v>
      </c>
      <c r="J15" s="80">
        <v>14</v>
      </c>
      <c r="K15" s="80">
        <v>12</v>
      </c>
      <c r="L15" s="80">
        <v>17</v>
      </c>
      <c r="M15" s="80">
        <v>18</v>
      </c>
      <c r="N15" s="80">
        <v>6</v>
      </c>
      <c r="O15" s="80">
        <v>19</v>
      </c>
      <c r="P15" s="75">
        <v>13</v>
      </c>
      <c r="Q15" s="75" t="s">
        <v>211</v>
      </c>
      <c r="R15" s="93">
        <v>0</v>
      </c>
      <c r="S15" s="94">
        <v>504</v>
      </c>
    </row>
    <row r="16" spans="1:23" ht="18" customHeight="1" x14ac:dyDescent="0.15">
      <c r="A16" s="13" t="s">
        <v>64</v>
      </c>
      <c r="B16" s="80">
        <v>2</v>
      </c>
      <c r="C16" s="93">
        <v>1</v>
      </c>
      <c r="D16" s="75">
        <v>5</v>
      </c>
      <c r="E16" s="93">
        <v>0</v>
      </c>
      <c r="F16" s="93" t="s">
        <v>211</v>
      </c>
      <c r="G16" s="93">
        <v>4</v>
      </c>
      <c r="H16" s="93">
        <v>1</v>
      </c>
      <c r="I16" s="93">
        <v>0</v>
      </c>
      <c r="J16" s="93">
        <v>1</v>
      </c>
      <c r="K16" s="93">
        <v>0</v>
      </c>
      <c r="L16" s="93">
        <v>2</v>
      </c>
      <c r="M16" s="93">
        <v>1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4">
        <v>17</v>
      </c>
    </row>
    <row r="17" spans="1:19" ht="18" customHeight="1" x14ac:dyDescent="0.15">
      <c r="A17" s="13" t="s">
        <v>39</v>
      </c>
      <c r="B17" s="80">
        <v>11</v>
      </c>
      <c r="C17" s="80">
        <v>8</v>
      </c>
      <c r="D17" s="80">
        <v>4</v>
      </c>
      <c r="E17" s="80">
        <v>9</v>
      </c>
      <c r="F17" s="80">
        <v>2</v>
      </c>
      <c r="G17" s="75">
        <v>3</v>
      </c>
      <c r="H17" s="93">
        <v>1</v>
      </c>
      <c r="I17" s="93" t="s">
        <v>211</v>
      </c>
      <c r="J17" s="93">
        <v>0</v>
      </c>
      <c r="K17" s="93">
        <v>3</v>
      </c>
      <c r="L17" s="75">
        <v>2</v>
      </c>
      <c r="M17" s="93">
        <v>2</v>
      </c>
      <c r="N17" s="93">
        <v>1</v>
      </c>
      <c r="O17" s="93">
        <v>3</v>
      </c>
      <c r="P17" s="93">
        <v>0</v>
      </c>
      <c r="Q17" s="93">
        <v>0</v>
      </c>
      <c r="R17" s="93" t="s">
        <v>211</v>
      </c>
      <c r="S17" s="94">
        <v>49</v>
      </c>
    </row>
    <row r="18" spans="1:19" ht="18" customHeight="1" x14ac:dyDescent="0.15">
      <c r="A18" s="13" t="s">
        <v>65</v>
      </c>
      <c r="B18" s="80">
        <v>761</v>
      </c>
      <c r="C18" s="80">
        <v>289</v>
      </c>
      <c r="D18" s="80">
        <v>277</v>
      </c>
      <c r="E18" s="80">
        <v>217</v>
      </c>
      <c r="F18" s="80">
        <v>295</v>
      </c>
      <c r="G18" s="75">
        <v>79</v>
      </c>
      <c r="H18" s="75">
        <v>46</v>
      </c>
      <c r="I18" s="75">
        <v>28</v>
      </c>
      <c r="J18" s="75">
        <v>49</v>
      </c>
      <c r="K18" s="75">
        <v>58</v>
      </c>
      <c r="L18" s="80">
        <v>87</v>
      </c>
      <c r="M18" s="75">
        <v>90</v>
      </c>
      <c r="N18" s="75">
        <v>35</v>
      </c>
      <c r="O18" s="75">
        <v>53</v>
      </c>
      <c r="P18" s="80">
        <v>59</v>
      </c>
      <c r="Q18" s="75">
        <v>13</v>
      </c>
      <c r="R18" s="93">
        <v>0</v>
      </c>
      <c r="S18" s="94">
        <v>2436</v>
      </c>
    </row>
    <row r="19" spans="1:19" ht="18" customHeight="1" x14ac:dyDescent="0.15">
      <c r="A19" s="35" t="s">
        <v>66</v>
      </c>
      <c r="B19" s="95">
        <v>190</v>
      </c>
      <c r="C19" s="95">
        <v>18</v>
      </c>
      <c r="D19" s="95">
        <v>29</v>
      </c>
      <c r="E19" s="95">
        <v>47</v>
      </c>
      <c r="F19" s="96">
        <v>54</v>
      </c>
      <c r="G19" s="97">
        <v>1</v>
      </c>
      <c r="H19" s="97">
        <v>1</v>
      </c>
      <c r="I19" s="97">
        <v>0</v>
      </c>
      <c r="J19" s="97">
        <v>0</v>
      </c>
      <c r="K19" s="95">
        <v>4</v>
      </c>
      <c r="L19" s="95">
        <v>5</v>
      </c>
      <c r="M19" s="96">
        <v>4</v>
      </c>
      <c r="N19" s="97">
        <v>1</v>
      </c>
      <c r="O19" s="97">
        <v>1</v>
      </c>
      <c r="P19" s="97">
        <v>2</v>
      </c>
      <c r="Q19" s="97">
        <v>0</v>
      </c>
      <c r="R19" s="97">
        <v>1</v>
      </c>
      <c r="S19" s="98">
        <v>358</v>
      </c>
    </row>
    <row r="20" spans="1:19" x14ac:dyDescent="0.15">
      <c r="A20" s="187" t="s">
        <v>13</v>
      </c>
      <c r="B20" s="187"/>
      <c r="C20" s="187"/>
      <c r="S20" s="56"/>
    </row>
    <row r="21" spans="1:19" s="26" customFormat="1" ht="10.5" x14ac:dyDescent="0.15"/>
    <row r="22" spans="1:19" s="26" customFormat="1" ht="10.5" x14ac:dyDescent="0.15"/>
    <row r="24" spans="1:19" x14ac:dyDescent="0.15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</row>
  </sheetData>
  <mergeCells count="2">
    <mergeCell ref="A1:S1"/>
    <mergeCell ref="A20:C20"/>
  </mergeCells>
  <phoneticPr fontId="2"/>
  <pageMargins left="0.75" right="0.75" top="0.78" bottom="0.79" header="0.56999999999999995" footer="0.51200000000000001"/>
  <pageSetup paperSize="9" scale="76" orientation="portrait" horizontalDpi="300" verticalDpi="300" r:id="rId1"/>
  <headerFooter alignWithMargins="0">
    <oddHeader xml:space="preserve">&amp;R&amp;"ＭＳ Ｐ明朝,標準"&amp;9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5"/>
  <sheetViews>
    <sheetView view="pageBreakPreview" zoomScaleNormal="70" zoomScaleSheetLayoutView="100" workbookViewId="0"/>
  </sheetViews>
  <sheetFormatPr defaultRowHeight="12" x14ac:dyDescent="0.15"/>
  <cols>
    <col min="1" max="1" width="7.25" style="9" customWidth="1"/>
    <col min="2" max="17" width="5.5" style="9" customWidth="1"/>
    <col min="18" max="18" width="7.125" style="9" customWidth="1"/>
    <col min="19" max="19" width="6.875" style="9" bestFit="1" customWidth="1"/>
    <col min="20" max="21" width="6" style="9" bestFit="1" customWidth="1"/>
    <col min="22" max="22" width="6" style="9" customWidth="1"/>
    <col min="23" max="16384" width="9" style="9"/>
  </cols>
  <sheetData>
    <row r="3" spans="1:15" ht="25.5" x14ac:dyDescent="0.15">
      <c r="A3" s="242" t="s">
        <v>142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</row>
    <row r="4" spans="1:15" ht="22.15" customHeight="1" x14ac:dyDescent="0.15">
      <c r="A4" s="74" t="s">
        <v>15</v>
      </c>
      <c r="B4" s="123"/>
      <c r="C4" s="123"/>
      <c r="D4" s="10"/>
      <c r="E4" s="10"/>
      <c r="F4" s="10"/>
      <c r="G4" s="10"/>
      <c r="H4" s="10"/>
      <c r="I4" s="11"/>
      <c r="J4" s="11"/>
      <c r="K4" s="11"/>
      <c r="O4" s="21" t="s">
        <v>106</v>
      </c>
    </row>
    <row r="5" spans="1:15" ht="63" customHeight="1" x14ac:dyDescent="0.15">
      <c r="A5" s="236" t="s">
        <v>217</v>
      </c>
      <c r="B5" s="236"/>
      <c r="C5" s="158"/>
      <c r="D5" s="3" t="s">
        <v>67</v>
      </c>
      <c r="E5" s="3" t="s">
        <v>35</v>
      </c>
      <c r="F5" s="3" t="s">
        <v>68</v>
      </c>
      <c r="G5" s="3" t="s">
        <v>63</v>
      </c>
      <c r="H5" s="3" t="s">
        <v>36</v>
      </c>
      <c r="I5" s="3" t="s">
        <v>37</v>
      </c>
      <c r="J5" s="6" t="s">
        <v>38</v>
      </c>
      <c r="K5" s="3" t="s">
        <v>69</v>
      </c>
      <c r="L5" s="3" t="s">
        <v>39</v>
      </c>
      <c r="M5" s="6" t="s">
        <v>70</v>
      </c>
      <c r="N5" s="3" t="s">
        <v>24</v>
      </c>
      <c r="O5" s="14" t="s">
        <v>14</v>
      </c>
    </row>
    <row r="6" spans="1:15" ht="18" customHeight="1" x14ac:dyDescent="0.15">
      <c r="A6" s="247" t="s">
        <v>206</v>
      </c>
      <c r="B6" s="247"/>
      <c r="C6" s="248"/>
      <c r="D6" s="60">
        <v>12</v>
      </c>
      <c r="E6" s="61">
        <v>4</v>
      </c>
      <c r="F6" s="60">
        <v>2</v>
      </c>
      <c r="G6" s="60">
        <v>466</v>
      </c>
      <c r="H6" s="60">
        <v>57</v>
      </c>
      <c r="I6" s="60">
        <v>24</v>
      </c>
      <c r="J6" s="60">
        <v>430</v>
      </c>
      <c r="K6" s="60">
        <v>22</v>
      </c>
      <c r="L6" s="60">
        <v>60</v>
      </c>
      <c r="M6" s="60">
        <v>2347</v>
      </c>
      <c r="N6" s="60">
        <v>357</v>
      </c>
      <c r="O6" s="62">
        <v>3781</v>
      </c>
    </row>
    <row r="7" spans="1:15" ht="18" customHeight="1" x14ac:dyDescent="0.15">
      <c r="A7" s="247">
        <v>24</v>
      </c>
      <c r="B7" s="247"/>
      <c r="C7" s="248"/>
      <c r="D7" s="60">
        <v>10</v>
      </c>
      <c r="E7" s="60">
        <v>1</v>
      </c>
      <c r="F7" s="75" t="s">
        <v>123</v>
      </c>
      <c r="G7" s="60">
        <v>461</v>
      </c>
      <c r="H7" s="60">
        <v>46</v>
      </c>
      <c r="I7" s="60">
        <v>28</v>
      </c>
      <c r="J7" s="60">
        <v>435</v>
      </c>
      <c r="K7" s="60">
        <v>12</v>
      </c>
      <c r="L7" s="60">
        <v>50</v>
      </c>
      <c r="M7" s="60">
        <v>2465</v>
      </c>
      <c r="N7" s="60">
        <v>398</v>
      </c>
      <c r="O7" s="62">
        <v>3906</v>
      </c>
    </row>
    <row r="8" spans="1:15" ht="18" customHeight="1" x14ac:dyDescent="0.15">
      <c r="A8" s="247">
        <v>25</v>
      </c>
      <c r="B8" s="247"/>
      <c r="C8" s="248"/>
      <c r="D8" s="80">
        <v>10</v>
      </c>
      <c r="E8" s="75">
        <v>2</v>
      </c>
      <c r="F8" s="75">
        <v>3</v>
      </c>
      <c r="G8" s="80">
        <v>423</v>
      </c>
      <c r="H8" s="80">
        <v>59</v>
      </c>
      <c r="I8" s="80">
        <v>38</v>
      </c>
      <c r="J8" s="80">
        <v>498</v>
      </c>
      <c r="K8" s="80">
        <v>18</v>
      </c>
      <c r="L8" s="80">
        <v>47</v>
      </c>
      <c r="M8" s="81">
        <v>2492</v>
      </c>
      <c r="N8" s="80">
        <v>362</v>
      </c>
      <c r="O8" s="82">
        <v>3952</v>
      </c>
    </row>
    <row r="9" spans="1:15" ht="18" customHeight="1" x14ac:dyDescent="0.15">
      <c r="A9" s="247">
        <v>26</v>
      </c>
      <c r="B9" s="247"/>
      <c r="C9" s="248"/>
      <c r="D9" s="80">
        <v>6</v>
      </c>
      <c r="E9" s="75">
        <v>1</v>
      </c>
      <c r="F9" s="75">
        <v>4</v>
      </c>
      <c r="G9" s="80">
        <v>428</v>
      </c>
      <c r="H9" s="80">
        <v>56</v>
      </c>
      <c r="I9" s="80">
        <v>29</v>
      </c>
      <c r="J9" s="80">
        <v>561</v>
      </c>
      <c r="K9" s="80">
        <v>14</v>
      </c>
      <c r="L9" s="80">
        <v>54</v>
      </c>
      <c r="M9" s="81">
        <v>2654</v>
      </c>
      <c r="N9" s="80">
        <v>357</v>
      </c>
      <c r="O9" s="82">
        <v>4164</v>
      </c>
    </row>
    <row r="10" spans="1:15" s="78" customFormat="1" ht="18" customHeight="1" x14ac:dyDescent="0.15">
      <c r="A10" s="245">
        <v>27</v>
      </c>
      <c r="B10" s="245"/>
      <c r="C10" s="246"/>
      <c r="D10" s="114">
        <v>15</v>
      </c>
      <c r="E10" s="109">
        <v>13</v>
      </c>
      <c r="F10" s="109">
        <v>1</v>
      </c>
      <c r="G10" s="114">
        <v>400</v>
      </c>
      <c r="H10" s="114">
        <v>60</v>
      </c>
      <c r="I10" s="114">
        <v>20</v>
      </c>
      <c r="J10" s="114">
        <v>504</v>
      </c>
      <c r="K10" s="114">
        <v>17</v>
      </c>
      <c r="L10" s="114">
        <v>49</v>
      </c>
      <c r="M10" s="116">
        <v>2436</v>
      </c>
      <c r="N10" s="114">
        <v>358</v>
      </c>
      <c r="O10" s="117">
        <v>3873</v>
      </c>
    </row>
    <row r="11" spans="1:15" ht="18" customHeight="1" x14ac:dyDescent="0.15">
      <c r="A11" s="243" t="s">
        <v>71</v>
      </c>
      <c r="B11" s="243"/>
      <c r="C11" s="244"/>
      <c r="D11" s="75" t="s">
        <v>123</v>
      </c>
      <c r="E11" s="75">
        <v>1</v>
      </c>
      <c r="F11" s="75" t="s">
        <v>123</v>
      </c>
      <c r="G11" s="80">
        <v>8</v>
      </c>
      <c r="H11" s="75" t="s">
        <v>123</v>
      </c>
      <c r="I11" s="75" t="s">
        <v>123</v>
      </c>
      <c r="J11" s="80">
        <v>17</v>
      </c>
      <c r="K11" s="80">
        <v>1</v>
      </c>
      <c r="L11" s="80">
        <v>1</v>
      </c>
      <c r="M11" s="80">
        <v>115</v>
      </c>
      <c r="N11" s="80">
        <v>6</v>
      </c>
      <c r="O11" s="99">
        <f>SUM(D11:N11)</f>
        <v>149</v>
      </c>
    </row>
    <row r="12" spans="1:15" ht="18" customHeight="1" x14ac:dyDescent="0.15">
      <c r="A12" s="243" t="s">
        <v>72</v>
      </c>
      <c r="B12" s="243"/>
      <c r="C12" s="244"/>
      <c r="D12" s="75">
        <v>1</v>
      </c>
      <c r="E12" s="75">
        <v>3</v>
      </c>
      <c r="F12" s="75" t="s">
        <v>123</v>
      </c>
      <c r="G12" s="80">
        <v>2</v>
      </c>
      <c r="H12" s="75">
        <v>1</v>
      </c>
      <c r="I12" s="75" t="s">
        <v>123</v>
      </c>
      <c r="J12" s="80">
        <v>14</v>
      </c>
      <c r="K12" s="75" t="s">
        <v>123</v>
      </c>
      <c r="L12" s="75" t="s">
        <v>123</v>
      </c>
      <c r="M12" s="80">
        <v>96</v>
      </c>
      <c r="N12" s="80">
        <v>3</v>
      </c>
      <c r="O12" s="99">
        <f t="shared" ref="O12:O22" si="0">SUM(D12:N12)</f>
        <v>120</v>
      </c>
    </row>
    <row r="13" spans="1:15" ht="18" customHeight="1" x14ac:dyDescent="0.15">
      <c r="A13" s="243" t="s">
        <v>73</v>
      </c>
      <c r="B13" s="243"/>
      <c r="C13" s="244"/>
      <c r="D13" s="75">
        <v>2</v>
      </c>
      <c r="E13" s="75">
        <v>2</v>
      </c>
      <c r="F13" s="75" t="s">
        <v>123</v>
      </c>
      <c r="G13" s="80">
        <v>12</v>
      </c>
      <c r="H13" s="75" t="s">
        <v>123</v>
      </c>
      <c r="I13" s="75" t="s">
        <v>123</v>
      </c>
      <c r="J13" s="80">
        <v>19</v>
      </c>
      <c r="K13" s="75">
        <v>2</v>
      </c>
      <c r="L13" s="80">
        <v>2</v>
      </c>
      <c r="M13" s="80">
        <v>103</v>
      </c>
      <c r="N13" s="80">
        <v>6</v>
      </c>
      <c r="O13" s="99">
        <f t="shared" si="0"/>
        <v>148</v>
      </c>
    </row>
    <row r="14" spans="1:15" ht="18" customHeight="1" x14ac:dyDescent="0.15">
      <c r="A14" s="243" t="s">
        <v>74</v>
      </c>
      <c r="B14" s="243"/>
      <c r="C14" s="244"/>
      <c r="D14" s="75" t="s">
        <v>123</v>
      </c>
      <c r="E14" s="75">
        <v>2</v>
      </c>
      <c r="F14" s="75" t="s">
        <v>123</v>
      </c>
      <c r="G14" s="80">
        <v>24</v>
      </c>
      <c r="H14" s="80">
        <v>1</v>
      </c>
      <c r="I14" s="75" t="s">
        <v>123</v>
      </c>
      <c r="J14" s="80">
        <v>45</v>
      </c>
      <c r="K14" s="75" t="s">
        <v>123</v>
      </c>
      <c r="L14" s="80">
        <v>5</v>
      </c>
      <c r="M14" s="80">
        <v>219</v>
      </c>
      <c r="N14" s="80">
        <v>8</v>
      </c>
      <c r="O14" s="99">
        <f t="shared" si="0"/>
        <v>304</v>
      </c>
    </row>
    <row r="15" spans="1:15" ht="18" customHeight="1" x14ac:dyDescent="0.15">
      <c r="A15" s="243" t="s">
        <v>75</v>
      </c>
      <c r="B15" s="243"/>
      <c r="C15" s="244"/>
      <c r="D15" s="80">
        <v>2</v>
      </c>
      <c r="E15" s="75">
        <v>1</v>
      </c>
      <c r="F15" s="75">
        <v>1</v>
      </c>
      <c r="G15" s="80">
        <v>55</v>
      </c>
      <c r="H15" s="80">
        <v>15</v>
      </c>
      <c r="I15" s="80">
        <v>1</v>
      </c>
      <c r="J15" s="80">
        <v>64</v>
      </c>
      <c r="K15" s="80">
        <v>1</v>
      </c>
      <c r="L15" s="80">
        <v>4</v>
      </c>
      <c r="M15" s="80">
        <v>284</v>
      </c>
      <c r="N15" s="80">
        <v>52</v>
      </c>
      <c r="O15" s="99">
        <f t="shared" si="0"/>
        <v>480</v>
      </c>
    </row>
    <row r="16" spans="1:15" ht="18" customHeight="1" x14ac:dyDescent="0.15">
      <c r="A16" s="243" t="s">
        <v>76</v>
      </c>
      <c r="B16" s="243"/>
      <c r="C16" s="244"/>
      <c r="D16" s="75" t="s">
        <v>123</v>
      </c>
      <c r="E16" s="75" t="s">
        <v>123</v>
      </c>
      <c r="F16" s="75" t="s">
        <v>123</v>
      </c>
      <c r="G16" s="80">
        <v>57</v>
      </c>
      <c r="H16" s="80">
        <v>13</v>
      </c>
      <c r="I16" s="80">
        <v>7</v>
      </c>
      <c r="J16" s="80">
        <v>56</v>
      </c>
      <c r="K16" s="75">
        <v>2</v>
      </c>
      <c r="L16" s="80">
        <v>4</v>
      </c>
      <c r="M16" s="80">
        <v>257</v>
      </c>
      <c r="N16" s="80">
        <v>77</v>
      </c>
      <c r="O16" s="99">
        <f t="shared" si="0"/>
        <v>473</v>
      </c>
    </row>
    <row r="17" spans="1:15" ht="18" customHeight="1" x14ac:dyDescent="0.15">
      <c r="A17" s="243" t="s">
        <v>77</v>
      </c>
      <c r="B17" s="243"/>
      <c r="C17" s="244"/>
      <c r="D17" s="75">
        <v>2</v>
      </c>
      <c r="E17" s="75" t="s">
        <v>123</v>
      </c>
      <c r="F17" s="75" t="s">
        <v>123</v>
      </c>
      <c r="G17" s="80">
        <v>41</v>
      </c>
      <c r="H17" s="80">
        <v>6</v>
      </c>
      <c r="I17" s="80">
        <v>3</v>
      </c>
      <c r="J17" s="80">
        <v>62</v>
      </c>
      <c r="K17" s="75">
        <v>2</v>
      </c>
      <c r="L17" s="80">
        <v>5</v>
      </c>
      <c r="M17" s="80">
        <v>236</v>
      </c>
      <c r="N17" s="80">
        <v>70</v>
      </c>
      <c r="O17" s="99">
        <f t="shared" si="0"/>
        <v>427</v>
      </c>
    </row>
    <row r="18" spans="1:15" ht="18" customHeight="1" x14ac:dyDescent="0.15">
      <c r="A18" s="243" t="s">
        <v>78</v>
      </c>
      <c r="B18" s="243"/>
      <c r="C18" s="244"/>
      <c r="D18" s="75">
        <v>3</v>
      </c>
      <c r="E18" s="75">
        <v>1</v>
      </c>
      <c r="F18" s="75" t="s">
        <v>123</v>
      </c>
      <c r="G18" s="80">
        <v>41</v>
      </c>
      <c r="H18" s="80">
        <v>13</v>
      </c>
      <c r="I18" s="80">
        <v>3</v>
      </c>
      <c r="J18" s="80">
        <v>71</v>
      </c>
      <c r="K18" s="80">
        <v>2</v>
      </c>
      <c r="L18" s="80">
        <v>7</v>
      </c>
      <c r="M18" s="80">
        <v>214</v>
      </c>
      <c r="N18" s="80">
        <v>54</v>
      </c>
      <c r="O18" s="99">
        <f t="shared" si="0"/>
        <v>409</v>
      </c>
    </row>
    <row r="19" spans="1:15" ht="18" customHeight="1" x14ac:dyDescent="0.15">
      <c r="A19" s="243" t="s">
        <v>79</v>
      </c>
      <c r="B19" s="243"/>
      <c r="C19" s="244"/>
      <c r="D19" s="75">
        <v>1</v>
      </c>
      <c r="E19" s="75" t="s">
        <v>123</v>
      </c>
      <c r="F19" s="75" t="s">
        <v>123</v>
      </c>
      <c r="G19" s="80">
        <v>52</v>
      </c>
      <c r="H19" s="80">
        <v>8</v>
      </c>
      <c r="I19" s="80">
        <v>4</v>
      </c>
      <c r="J19" s="80">
        <v>63</v>
      </c>
      <c r="K19" s="80">
        <v>1</v>
      </c>
      <c r="L19" s="80">
        <v>6</v>
      </c>
      <c r="M19" s="80">
        <v>232</v>
      </c>
      <c r="N19" s="80">
        <v>48</v>
      </c>
      <c r="O19" s="99">
        <f t="shared" si="0"/>
        <v>415</v>
      </c>
    </row>
    <row r="20" spans="1:15" ht="18" customHeight="1" x14ac:dyDescent="0.15">
      <c r="A20" s="243" t="s">
        <v>80</v>
      </c>
      <c r="B20" s="243"/>
      <c r="C20" s="244"/>
      <c r="D20" s="80">
        <v>3</v>
      </c>
      <c r="E20" s="75" t="s">
        <v>123</v>
      </c>
      <c r="F20" s="75" t="s">
        <v>123</v>
      </c>
      <c r="G20" s="80">
        <v>62</v>
      </c>
      <c r="H20" s="80">
        <v>2</v>
      </c>
      <c r="I20" s="80">
        <v>2</v>
      </c>
      <c r="J20" s="80">
        <v>44</v>
      </c>
      <c r="K20" s="75">
        <v>2</v>
      </c>
      <c r="L20" s="80">
        <v>7</v>
      </c>
      <c r="M20" s="80">
        <v>286</v>
      </c>
      <c r="N20" s="80">
        <v>15</v>
      </c>
      <c r="O20" s="99">
        <f t="shared" si="0"/>
        <v>423</v>
      </c>
    </row>
    <row r="21" spans="1:15" ht="18" customHeight="1" x14ac:dyDescent="0.15">
      <c r="A21" s="243" t="s">
        <v>81</v>
      </c>
      <c r="B21" s="243"/>
      <c r="C21" s="244"/>
      <c r="D21" s="75" t="s">
        <v>123</v>
      </c>
      <c r="E21" s="75">
        <v>2</v>
      </c>
      <c r="F21" s="75" t="s">
        <v>123</v>
      </c>
      <c r="G21" s="80">
        <v>23</v>
      </c>
      <c r="H21" s="75" t="s">
        <v>123</v>
      </c>
      <c r="I21" s="75" t="s">
        <v>123</v>
      </c>
      <c r="J21" s="80">
        <v>34</v>
      </c>
      <c r="K21" s="80">
        <v>4</v>
      </c>
      <c r="L21" s="80">
        <v>4</v>
      </c>
      <c r="M21" s="80">
        <v>228</v>
      </c>
      <c r="N21" s="80">
        <v>13</v>
      </c>
      <c r="O21" s="99">
        <f t="shared" si="0"/>
        <v>308</v>
      </c>
    </row>
    <row r="22" spans="1:15" ht="18" customHeight="1" x14ac:dyDescent="0.15">
      <c r="A22" s="201" t="s">
        <v>82</v>
      </c>
      <c r="B22" s="201"/>
      <c r="C22" s="202"/>
      <c r="D22" s="96">
        <v>1</v>
      </c>
      <c r="E22" s="96">
        <v>1</v>
      </c>
      <c r="F22" s="96" t="s">
        <v>123</v>
      </c>
      <c r="G22" s="95">
        <v>23</v>
      </c>
      <c r="H22" s="96">
        <v>1</v>
      </c>
      <c r="I22" s="96" t="s">
        <v>123</v>
      </c>
      <c r="J22" s="95">
        <v>15</v>
      </c>
      <c r="K22" s="95">
        <v>0</v>
      </c>
      <c r="L22" s="95">
        <v>4</v>
      </c>
      <c r="M22" s="95">
        <v>166</v>
      </c>
      <c r="N22" s="95">
        <v>6</v>
      </c>
      <c r="O22" s="100">
        <f t="shared" si="0"/>
        <v>217</v>
      </c>
    </row>
    <row r="23" spans="1:15" x14ac:dyDescent="0.15">
      <c r="A23" s="26" t="s">
        <v>143</v>
      </c>
      <c r="B23" s="26"/>
      <c r="C23" s="26"/>
      <c r="D23" s="26"/>
      <c r="E23" s="26"/>
      <c r="F23" s="26"/>
      <c r="L23" s="55"/>
    </row>
    <row r="25" spans="1:15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</sheetData>
  <mergeCells count="19">
    <mergeCell ref="A9:C9"/>
    <mergeCell ref="A3:O3"/>
    <mergeCell ref="A5:C5"/>
    <mergeCell ref="A6:C6"/>
    <mergeCell ref="A7:C7"/>
    <mergeCell ref="A8:C8"/>
    <mergeCell ref="A10:C10"/>
    <mergeCell ref="A11:C11"/>
    <mergeCell ref="A12:C12"/>
    <mergeCell ref="A13:C13"/>
    <mergeCell ref="A20:C20"/>
    <mergeCell ref="A22:C22"/>
    <mergeCell ref="A14:C14"/>
    <mergeCell ref="A15:C15"/>
    <mergeCell ref="A16:C16"/>
    <mergeCell ref="A17:C17"/>
    <mergeCell ref="A18:C18"/>
    <mergeCell ref="A19:C19"/>
    <mergeCell ref="A21:C21"/>
  </mergeCells>
  <phoneticPr fontId="6"/>
  <pageMargins left="0.75" right="0.75" top="0.78" bottom="0.79" header="0.56999999999999995" footer="0.51200000000000001"/>
  <pageSetup paperSize="9" orientation="portrait" horizontalDpi="300" verticalDpi="300" r:id="rId1"/>
  <headerFooter alignWithMargins="0">
    <oddHeader xml:space="preserve">&amp;R&amp;"ＭＳ Ｐ明朝,標準"&amp;9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17 消防・警察</vt:lpstr>
      <vt:lpstr>32表 救急業務の推移</vt:lpstr>
      <vt:lpstr>17‐1 消防本部の現勢</vt:lpstr>
      <vt:lpstr>17‐2 救急車搬送状況</vt:lpstr>
      <vt:lpstr>17‐3 火災・損害状況</vt:lpstr>
      <vt:lpstr>17‐4 原因別火災発生件数</vt:lpstr>
      <vt:lpstr>17‐5 消防団の現勢及び消防水利</vt:lpstr>
      <vt:lpstr>17‐6 地区別救急出動件数</vt:lpstr>
      <vt:lpstr>17‐7 時間別救急出動件数</vt:lpstr>
      <vt:lpstr>17‐8 車種別交通事故の状況及び死傷者数</vt:lpstr>
      <vt:lpstr>17‐9 主な犯罪状況</vt:lpstr>
      <vt:lpstr>'17 消防・警察'!Print_Area</vt:lpstr>
      <vt:lpstr>'17‐9 主な犯罪状況'!Print_Area</vt:lpstr>
      <vt:lpstr>'32表 救急業務の推移'!Print_Area</vt:lpstr>
    </vt:vector>
  </TitlesOfParts>
  <Company>鹿沼市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</dc:creator>
  <cp:lastModifiedBy>髙津戸　香</cp:lastModifiedBy>
  <cp:lastPrinted>2017-04-06T04:24:26Z</cp:lastPrinted>
  <dcterms:created xsi:type="dcterms:W3CDTF">2001-12-18T08:17:20Z</dcterms:created>
  <dcterms:modified xsi:type="dcterms:W3CDTF">2017-06-01T09:03:23Z</dcterms:modified>
</cp:coreProperties>
</file>