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175" yWindow="30" windowWidth="9570" windowHeight="7410" tabRatio="817" activeTab="1"/>
  </bookViews>
  <sheets>
    <sheet name="10 金融" sheetId="17" r:id="rId1"/>
    <sheet name="21表 市内金融機関の貯金残高と貸付残高の推移" sheetId="16" r:id="rId2"/>
    <sheet name="10‐1 市内金融機関別店舗数" sheetId="2" r:id="rId3"/>
    <sheet name="10-2 市内金融機関別預金残高及び貸付残高" sheetId="18" r:id="rId4"/>
    <sheet name="10‐3 普通銀行預金残高" sheetId="15" r:id="rId5"/>
    <sheet name="10-4 普通銀行貸付残高" sheetId="19" r:id="rId6"/>
    <sheet name="10‐5 信用金庫・労働金庫・農協預金残高" sheetId="14" r:id="rId7"/>
    <sheet name="10-6 信用金庫・労働金庫・農協貸付残高" sheetId="20" r:id="rId8"/>
    <sheet name="10‐7 信用保証協会保証状況" sheetId="8" r:id="rId9"/>
    <sheet name="10‐8 手形交換状況" sheetId="9" r:id="rId10"/>
    <sheet name="10‐9 鹿沼市制度融資貸付状況" sheetId="21" r:id="rId11"/>
    <sheet name="10-10 企業倒産状況" sheetId="10" r:id="rId12"/>
  </sheets>
  <definedNames>
    <definedName name="_xlnm.Print_Area" localSheetId="0">'10 金融'!$A$1:$F$34</definedName>
    <definedName name="_xlnm.Print_Area" localSheetId="11">'10-10 企業倒産状況'!$A$1:$Q$22</definedName>
    <definedName name="_xlnm.Print_Area" localSheetId="10">'10‐9 鹿沼市制度融資貸付状況'!$A$1:$Q$10</definedName>
    <definedName name="_xlnm.Print_Area" localSheetId="1">'21表 市内金融機関の貯金残高と貸付残高の推移'!$A$1:$G$54</definedName>
  </definedNames>
  <calcPr calcId="145621"/>
</workbook>
</file>

<file path=xl/calcChain.xml><?xml version="1.0" encoding="utf-8"?>
<calcChain xmlns="http://schemas.openxmlformats.org/spreadsheetml/2006/main">
  <c r="B7" i="21" l="1"/>
  <c r="C7" i="21"/>
  <c r="E21" i="18"/>
  <c r="E20" i="18"/>
  <c r="E19" i="18"/>
  <c r="E18" i="18"/>
  <c r="E17" i="18"/>
  <c r="E16" i="18"/>
  <c r="E15" i="18"/>
  <c r="E14" i="18"/>
  <c r="E13" i="18"/>
  <c r="E12" i="18"/>
  <c r="E11" i="18"/>
  <c r="E10" i="18"/>
  <c r="E66" i="16" l="1"/>
  <c r="B66" i="16"/>
</calcChain>
</file>

<file path=xl/sharedStrings.xml><?xml version="1.0" encoding="utf-8"?>
<sst xmlns="http://schemas.openxmlformats.org/spreadsheetml/2006/main" count="321" uniqueCount="116">
  <si>
    <t>10-1　　　市 内 金 融 機 関 別 店 舗 数</t>
    <rPh sb="7" eb="10">
      <t>シナイ</t>
    </rPh>
    <rPh sb="11" eb="14">
      <t>キンユウ</t>
    </rPh>
    <rPh sb="15" eb="18">
      <t>キカン</t>
    </rPh>
    <rPh sb="19" eb="20">
      <t>ベツ</t>
    </rPh>
    <rPh sb="21" eb="26">
      <t>テンポスウ</t>
    </rPh>
    <phoneticPr fontId="2"/>
  </si>
  <si>
    <t>10-2　　　市内金融機関別預金残高及び貸付残高</t>
    <rPh sb="7" eb="9">
      <t>シナイ</t>
    </rPh>
    <rPh sb="9" eb="11">
      <t>キンユウ</t>
    </rPh>
    <rPh sb="11" eb="13">
      <t>キカン</t>
    </rPh>
    <rPh sb="13" eb="14">
      <t>ベツ</t>
    </rPh>
    <rPh sb="14" eb="16">
      <t>ヨキン</t>
    </rPh>
    <rPh sb="16" eb="18">
      <t>ザンダカ</t>
    </rPh>
    <rPh sb="18" eb="19">
      <t>オヨ</t>
    </rPh>
    <rPh sb="20" eb="22">
      <t>カシツケ</t>
    </rPh>
    <rPh sb="22" eb="24">
      <t>ザンダカ</t>
    </rPh>
    <phoneticPr fontId="2"/>
  </si>
  <si>
    <t>（単位：千円）</t>
  </si>
  <si>
    <t>年度</t>
  </si>
  <si>
    <t>保証承諾</t>
  </si>
  <si>
    <t>代位弁済</t>
  </si>
  <si>
    <t>件数</t>
  </si>
  <si>
    <t>金額</t>
  </si>
  <si>
    <t>資料：経済部調</t>
  </si>
  <si>
    <t>手形交換高</t>
  </si>
  <si>
    <t>枚数</t>
  </si>
  <si>
    <t>（各年度）</t>
  </si>
  <si>
    <t>総数</t>
  </si>
  <si>
    <t>設備資金</t>
  </si>
  <si>
    <t>緊急経営対策
特別資金</t>
  </si>
  <si>
    <t>創業資金</t>
  </si>
  <si>
    <t>(単位：百万円）</t>
  </si>
  <si>
    <t>負債額</t>
  </si>
  <si>
    <t>総     数</t>
  </si>
  <si>
    <t>産業別</t>
  </si>
  <si>
    <t>建設業</t>
  </si>
  <si>
    <t>製造業</t>
  </si>
  <si>
    <t>商業</t>
  </si>
  <si>
    <t>運輸・通信業</t>
  </si>
  <si>
    <t>サービス業</t>
  </si>
  <si>
    <t>その他</t>
  </si>
  <si>
    <t>原因別</t>
  </si>
  <si>
    <t>放漫経営</t>
  </si>
  <si>
    <t>連鎖倒産</t>
  </si>
  <si>
    <t>シワヨセ</t>
  </si>
  <si>
    <t>販売及び受注の減少</t>
  </si>
  <si>
    <t>過小資本</t>
  </si>
  <si>
    <t>売掛金の回収難</t>
  </si>
  <si>
    <t>設備過大</t>
  </si>
  <si>
    <t>総額</t>
  </si>
  <si>
    <t>当座預金</t>
  </si>
  <si>
    <t>普通預金</t>
  </si>
  <si>
    <t>定期預金</t>
  </si>
  <si>
    <t>その他の預金</t>
  </si>
  <si>
    <t>手形貸付</t>
  </si>
  <si>
    <t>証書貸付</t>
  </si>
  <si>
    <t>当座貸付</t>
  </si>
  <si>
    <t>割引手形</t>
  </si>
  <si>
    <t>信用金庫
労働金庫
農業協同組合</t>
    <rPh sb="0" eb="2">
      <t>シンヨウ</t>
    </rPh>
    <rPh sb="2" eb="4">
      <t>キンコ</t>
    </rPh>
    <rPh sb="5" eb="7">
      <t>ロウドウ</t>
    </rPh>
    <rPh sb="7" eb="9">
      <t>キンコ</t>
    </rPh>
    <rPh sb="10" eb="12">
      <t>ノウギョウ</t>
    </rPh>
    <rPh sb="12" eb="14">
      <t>キョウドウ</t>
    </rPh>
    <rPh sb="14" eb="16">
      <t>クミアイ</t>
    </rPh>
    <phoneticPr fontId="2"/>
  </si>
  <si>
    <t>10-3　　　普　通　銀　行　預　金　残　高</t>
    <rPh sb="7" eb="10">
      <t>フツウ</t>
    </rPh>
    <rPh sb="11" eb="14">
      <t>ギンコウ</t>
    </rPh>
    <rPh sb="15" eb="18">
      <t>ヨキン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</si>
  <si>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2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</si>
  <si>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</si>
  <si>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2"/>
  </si>
  <si>
    <t>10-4　　　普　通　銀　行　貸　付　残　高</t>
    <rPh sb="7" eb="10">
      <t>フツウ</t>
    </rPh>
    <rPh sb="11" eb="14">
      <t>ギンコウ</t>
    </rPh>
    <rPh sb="15" eb="18">
      <t>カシツケ</t>
    </rPh>
    <rPh sb="19" eb="22">
      <t>ザンダカ</t>
    </rPh>
    <phoneticPr fontId="2"/>
  </si>
  <si>
    <t>（単位：百万円）</t>
    <rPh sb="1" eb="3">
      <t>タンイ</t>
    </rPh>
    <rPh sb="4" eb="7">
      <t>ヒャクマンエン</t>
    </rPh>
    <phoneticPr fontId="9"/>
  </si>
  <si>
    <t>（各年度（月）末現在高）</t>
    <rPh sb="1" eb="4">
      <t>カクネンド</t>
    </rPh>
    <rPh sb="5" eb="6">
      <t>ゲツ</t>
    </rPh>
    <rPh sb="7" eb="8">
      <t>マツ</t>
    </rPh>
    <rPh sb="8" eb="10">
      <t>ゲンザイ</t>
    </rPh>
    <rPh sb="10" eb="11">
      <t>タカ</t>
    </rPh>
    <phoneticPr fontId="9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</si>
  <si>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シラベ</t>
    </rPh>
    <phoneticPr fontId="9"/>
  </si>
  <si>
    <t>（各年度（月）末現在高）</t>
    <rPh sb="1" eb="4">
      <t>カクネンド</t>
    </rPh>
    <rPh sb="5" eb="6">
      <t>ツキ</t>
    </rPh>
    <rPh sb="7" eb="8">
      <t>マツ</t>
    </rPh>
    <rPh sb="8" eb="10">
      <t>ゲンザイ</t>
    </rPh>
    <rPh sb="10" eb="11">
      <t>タカ</t>
    </rPh>
    <phoneticPr fontId="9"/>
  </si>
  <si>
    <t>10-6　　　信用金庫・労働金庫・農協貸付残高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カシツケ</t>
    </rPh>
    <rPh sb="21" eb="23">
      <t>ザンダカ</t>
    </rPh>
    <phoneticPr fontId="9"/>
  </si>
  <si>
    <t>10-5　　　信用金庫・労働金庫・農協預金残高</t>
    <rPh sb="7" eb="9">
      <t>シンヨウ</t>
    </rPh>
    <rPh sb="9" eb="11">
      <t>キンコ</t>
    </rPh>
    <rPh sb="12" eb="14">
      <t>ロウドウ</t>
    </rPh>
    <rPh sb="14" eb="16">
      <t>キンコ</t>
    </rPh>
    <rPh sb="17" eb="19">
      <t>ノウキョウ</t>
    </rPh>
    <rPh sb="19" eb="21">
      <t>ヨキン</t>
    </rPh>
    <rPh sb="21" eb="23">
      <t>ザンダカ</t>
    </rPh>
    <phoneticPr fontId="9"/>
  </si>
  <si>
    <t>第2地方銀行</t>
    <rPh sb="0" eb="1">
      <t>ダイ</t>
    </rPh>
    <rPh sb="2" eb="4">
      <t>チホウ</t>
    </rPh>
    <rPh sb="4" eb="6">
      <t>ギンコウ</t>
    </rPh>
    <phoneticPr fontId="2"/>
  </si>
  <si>
    <t>経営安定化
資金</t>
    <rPh sb="6" eb="8">
      <t>シキン</t>
    </rPh>
    <phoneticPr fontId="2"/>
  </si>
  <si>
    <t>（各年度）</t>
    <rPh sb="1" eb="2">
      <t>カク</t>
    </rPh>
    <rPh sb="2" eb="4">
      <t>ネンド</t>
    </rPh>
    <phoneticPr fontId="2"/>
  </si>
  <si>
    <t>年度</t>
    <rPh sb="0" eb="2">
      <t>ネンド</t>
    </rPh>
    <phoneticPr fontId="2"/>
  </si>
  <si>
    <t>総数</t>
    <rPh sb="0" eb="2">
      <t>ソウスウ</t>
    </rPh>
    <phoneticPr fontId="2"/>
  </si>
  <si>
    <t>都市銀行</t>
    <rPh sb="0" eb="2">
      <t>トシ</t>
    </rPh>
    <rPh sb="2" eb="4">
      <t>ギンコウ</t>
    </rPh>
    <phoneticPr fontId="2"/>
  </si>
  <si>
    <t>地方銀行</t>
    <rPh sb="0" eb="2">
      <t>チホウ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</si>
  <si>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</si>
  <si>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</si>
  <si>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</si>
  <si>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預金残高</t>
    <rPh sb="0" eb="2">
      <t>ヨキン</t>
    </rPh>
    <rPh sb="2" eb="4">
      <t>ザンダカ</t>
    </rPh>
    <phoneticPr fontId="2"/>
  </si>
  <si>
    <t>貸付残高</t>
    <rPh sb="0" eb="2">
      <t>カシツケ</t>
    </rPh>
    <rPh sb="2" eb="4">
      <t>ザンダカ</t>
    </rPh>
    <phoneticPr fontId="2"/>
  </si>
  <si>
    <t>総額</t>
    <rPh sb="0" eb="2">
      <t>ソウガク</t>
    </rPh>
    <phoneticPr fontId="2"/>
  </si>
  <si>
    <t>普通銀行</t>
    <rPh sb="0" eb="2">
      <t>フツウ</t>
    </rPh>
    <rPh sb="2" eb="4">
      <t>ギンコウ</t>
    </rPh>
    <phoneticPr fontId="2"/>
  </si>
  <si>
    <t>（各年度末現在）</t>
    <rPh sb="1" eb="5">
      <t>カクネンドマツ</t>
    </rPh>
    <rPh sb="5" eb="7">
      <t>ゲンザイ</t>
    </rPh>
    <phoneticPr fontId="2"/>
  </si>
  <si>
    <t>（単位：千円）</t>
    <rPh sb="1" eb="3">
      <t>タンイ</t>
    </rPh>
    <rPh sb="4" eb="6">
      <t>センエン</t>
    </rPh>
    <phoneticPr fontId="2"/>
  </si>
  <si>
    <t>（各年度）</t>
    <rPh sb="1" eb="4">
      <t>カクネンド</t>
    </rPh>
    <phoneticPr fontId="2"/>
  </si>
  <si>
    <t>-</t>
  </si>
  <si>
    <t>10-8　　　手　形　交　換　状　況</t>
    <rPh sb="7" eb="10">
      <t>テガタ</t>
    </rPh>
    <rPh sb="11" eb="14">
      <t>コウカン</t>
    </rPh>
    <rPh sb="15" eb="18">
      <t>ジョウキョウ</t>
    </rPh>
    <phoneticPr fontId="2"/>
  </si>
  <si>
    <t>年　　度</t>
    <rPh sb="0" eb="1">
      <t>トシ</t>
    </rPh>
    <rPh sb="3" eb="4">
      <t>ド</t>
    </rPh>
    <phoneticPr fontId="2"/>
  </si>
  <si>
    <t>件数</t>
    <rPh sb="0" eb="2">
      <t>ケンスウ</t>
    </rPh>
    <phoneticPr fontId="2"/>
  </si>
  <si>
    <t>特別小口
資金</t>
  </si>
  <si>
    <t>小口元気
アップ資金</t>
  </si>
  <si>
    <t>資料：宇都宮手形交換所調</t>
  </si>
  <si>
    <t>資料：経済部調</t>
    <rPh sb="3" eb="5">
      <t>ケイザイ</t>
    </rPh>
    <rPh sb="5" eb="6">
      <t>ブ</t>
    </rPh>
    <phoneticPr fontId="2"/>
  </si>
  <si>
    <t>資料：鹿沼市内金融機関調</t>
    <rPh sb="0" eb="2">
      <t>シリョウ</t>
    </rPh>
    <rPh sb="3" eb="6">
      <t>カヌマシ</t>
    </rPh>
    <rPh sb="6" eb="7">
      <t>ナイ</t>
    </rPh>
    <rPh sb="7" eb="9">
      <t>キンユウ</t>
    </rPh>
    <rPh sb="9" eb="11">
      <t>キカン</t>
    </rPh>
    <rPh sb="11" eb="12">
      <t>シラ</t>
    </rPh>
    <phoneticPr fontId="2"/>
  </si>
  <si>
    <t>不渡手形実数</t>
    <rPh sb="4" eb="6">
      <t>ジッスウ</t>
    </rPh>
    <phoneticPr fontId="2"/>
  </si>
  <si>
    <t>平成24年度</t>
    <rPh sb="0" eb="2">
      <t>ヘイセイ</t>
    </rPh>
    <phoneticPr fontId="2"/>
  </si>
  <si>
    <t>平成25年度</t>
    <rPh sb="0" eb="2">
      <t>ヘイセイ</t>
    </rPh>
    <phoneticPr fontId="2"/>
  </si>
  <si>
    <t>平成26年度</t>
    <rPh sb="0" eb="2">
      <t>ヘイセイ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</si>
  <si>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０　金　融</t>
    </r>
    <r>
      <rPr>
        <sz val="24"/>
        <rFont val="Century"/>
        <family val="1"/>
      </rPr>
      <t xml:space="preserve"> </t>
    </r>
    <rPh sb="4" eb="5">
      <t>キン</t>
    </rPh>
    <rPh sb="6" eb="7">
      <t>トオル</t>
    </rPh>
    <phoneticPr fontId="2"/>
  </si>
  <si>
    <t>経営向上
借換資金</t>
    <rPh sb="0" eb="2">
      <t>ケイエイ</t>
    </rPh>
    <rPh sb="2" eb="4">
      <t>コウジョウ</t>
    </rPh>
    <rPh sb="5" eb="7">
      <t>カリカエ</t>
    </rPh>
    <rPh sb="7" eb="9">
      <t>シキン</t>
    </rPh>
    <phoneticPr fontId="2"/>
  </si>
  <si>
    <t>(単位：千円）</t>
    <rPh sb="4" eb="5">
      <t>セン</t>
    </rPh>
    <phoneticPr fontId="2"/>
  </si>
  <si>
    <t>年    度</t>
    <rPh sb="0" eb="1">
      <t>トシ</t>
    </rPh>
    <rPh sb="5" eb="6">
      <t>ド</t>
    </rPh>
    <phoneticPr fontId="2"/>
  </si>
  <si>
    <t>平成23年度</t>
    <rPh sb="0" eb="2">
      <t>ヘイセイ</t>
    </rPh>
    <rPh sb="4" eb="6">
      <t>ネンド</t>
    </rPh>
    <phoneticPr fontId="2"/>
  </si>
  <si>
    <t>平成27年度</t>
    <rPh sb="0" eb="2">
      <t>ヘイセイ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</si>
  <si>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</si>
  <si>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</si>
  <si>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</si>
  <si>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</si>
  <si>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10-9　  鹿 沼 市 制 度 融 資 貸 付 状 況</t>
    <rPh sb="7" eb="8">
      <t>シカ</t>
    </rPh>
    <rPh sb="9" eb="10">
      <t>ヌマ</t>
    </rPh>
    <rPh sb="11" eb="12">
      <t>シ</t>
    </rPh>
    <rPh sb="13" eb="14">
      <t>セイ</t>
    </rPh>
    <rPh sb="15" eb="16">
      <t>タビ</t>
    </rPh>
    <rPh sb="17" eb="18">
      <t>トオル</t>
    </rPh>
    <rPh sb="19" eb="20">
      <t>シ</t>
    </rPh>
    <rPh sb="21" eb="22">
      <t>カシ</t>
    </rPh>
    <rPh sb="23" eb="24">
      <t>ツキ</t>
    </rPh>
    <rPh sb="25" eb="26">
      <t>ジョウ</t>
    </rPh>
    <rPh sb="27" eb="28">
      <t>キョウ</t>
    </rPh>
    <phoneticPr fontId="2"/>
  </si>
  <si>
    <t>10-7　　　信　用　保　証　協　会　保　証　状　況</t>
    <phoneticPr fontId="2"/>
  </si>
  <si>
    <t>-</t>
    <phoneticPr fontId="2"/>
  </si>
  <si>
    <t>10-10　　　企 業 倒 産 状 況</t>
    <phoneticPr fontId="2"/>
  </si>
  <si>
    <t>区　　分</t>
    <phoneticPr fontId="2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</si>
  <si>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</si>
  <si>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>(注) 　商業は卸売・小売の合計になっている</t>
    <rPh sb="1" eb="2">
      <t>チュウ</t>
    </rPh>
    <rPh sb="5" eb="7">
      <t>ショウギョウ</t>
    </rPh>
    <rPh sb="8" eb="10">
      <t>オロシウリ</t>
    </rPh>
    <rPh sb="11" eb="13">
      <t>コウ</t>
    </rPh>
    <rPh sb="14" eb="16">
      <t>ゴウケイ</t>
    </rPh>
    <phoneticPr fontId="2"/>
  </si>
  <si>
    <t>21表　市内金融機関の預金残高と貸付残高の推移</t>
    <rPh sb="2" eb="3">
      <t>ヒョウ</t>
    </rPh>
    <rPh sb="4" eb="6">
      <t>シナイ</t>
    </rPh>
    <rPh sb="6" eb="8">
      <t>キンユウ</t>
    </rPh>
    <rPh sb="8" eb="10">
      <t>キカン</t>
    </rPh>
    <rPh sb="11" eb="13">
      <t>ヨキン</t>
    </rPh>
    <rPh sb="13" eb="15">
      <t>ザンダカ</t>
    </rPh>
    <rPh sb="16" eb="18">
      <t>カシツケ</t>
    </rPh>
    <rPh sb="18" eb="20">
      <t>ザンダカ</t>
    </rPh>
    <rPh sb="21" eb="23">
      <t>スイイ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</si>
  <si>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</si>
  <si>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平成28年4月</t>
    <phoneticPr fontId="2"/>
  </si>
  <si>
    <t>平成29年1月</t>
    <phoneticPr fontId="2"/>
  </si>
  <si>
    <t>平成28年4月</t>
    <phoneticPr fontId="2"/>
  </si>
  <si>
    <t>平成29年1月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</si>
  <si>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</si>
  <si>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phoneticPr fontId="2"/>
  </si>
  <si>
    <t>平成28年4月</t>
  </si>
  <si>
    <t>平成29年1月</t>
  </si>
  <si>
    <t>1</t>
    <phoneticPr fontId="2"/>
  </si>
  <si>
    <t>2</t>
    <phoneticPr fontId="2"/>
  </si>
  <si>
    <t>0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</si>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</sst>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0_ "/>
    <numFmt numFmtId="177" formatCode="#,##0_);[Red]\(#,##0\)"/>
    <numFmt numFmtId="178" formatCode="#,##0_ ;[Red]\-#,##0\ "/>
    <numFmt numFmtId="179" formatCode="#,##0_ "/>
    <numFmt numFmtId="180" formatCode="0_);[Red]\(0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2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0"/>
      <color theme="0" tint="-0.249977111117893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06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distributed"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vertical="center"/>
    </xf>
    <xf numFmtId="0" fontId="0" fillId="0" borderId="0" xfId="0" applyFill="1"/>
    <xf numFmtId="0" fontId="0" fillId="0" borderId="0" xfId="0" applyFill="1" applyBorder="1"/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vertical="center" textRotation="255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distributed" vertical="center"/>
    </xf>
    <xf numFmtId="38" fontId="8" fillId="0" borderId="3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38" fontId="8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178" fontId="5" fillId="0" borderId="5" xfId="1" applyNumberFormat="1" applyFont="1" applyFill="1" applyBorder="1" applyAlignment="1">
      <alignment vertical="center"/>
    </xf>
    <xf numFmtId="177" fontId="5" fillId="0" borderId="5" xfId="0" applyNumberFormat="1" applyFont="1" applyFill="1" applyBorder="1" applyAlignment="1">
      <alignment vertical="center"/>
    </xf>
    <xf numFmtId="178" fontId="5" fillId="0" borderId="6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38" fontId="5" fillId="0" borderId="8" xfId="1" applyFont="1" applyFill="1" applyBorder="1" applyAlignment="1">
      <alignment horizontal="distributed" vertical="center" justifyLastLine="1"/>
    </xf>
    <xf numFmtId="38" fontId="5" fillId="0" borderId="1" xfId="1" applyFont="1" applyFill="1" applyBorder="1" applyAlignment="1">
      <alignment horizontal="distributed" vertical="center" justifyLastLine="1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justifyLastLine="1"/>
    </xf>
    <xf numFmtId="0" fontId="5" fillId="0" borderId="1" xfId="0" applyFont="1" applyFill="1" applyBorder="1" applyAlignment="1">
      <alignment horizontal="center" vertical="distributed" textRotation="255" justifyLastLine="1"/>
    </xf>
    <xf numFmtId="0" fontId="11" fillId="0" borderId="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1" fillId="0" borderId="0" xfId="0" applyFont="1" applyFill="1" applyBorder="1" applyAlignment="1">
      <alignment horizontal="left" vertical="center" justifyLastLine="1"/>
    </xf>
    <xf numFmtId="0" fontId="11" fillId="0" borderId="0" xfId="0" applyFont="1" applyFill="1" applyBorder="1" applyAlignment="1">
      <alignment horizontal="left" vertical="center"/>
    </xf>
    <xf numFmtId="179" fontId="5" fillId="0" borderId="5" xfId="0" applyNumberFormat="1" applyFont="1" applyFill="1" applyBorder="1" applyAlignment="1">
      <alignment horizontal="distributed" vertical="center" justifyLastLine="1"/>
    </xf>
    <xf numFmtId="179" fontId="5" fillId="0" borderId="6" xfId="0" applyNumberFormat="1" applyFont="1" applyFill="1" applyBorder="1" applyAlignment="1">
      <alignment horizontal="distributed" vertical="center" justifyLastLine="1"/>
    </xf>
    <xf numFmtId="0" fontId="13" fillId="0" borderId="0" xfId="0" applyFont="1" applyFill="1" applyBorder="1"/>
    <xf numFmtId="0" fontId="5" fillId="0" borderId="3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178" fontId="5" fillId="0" borderId="5" xfId="1" applyNumberFormat="1" applyFont="1" applyBorder="1" applyAlignment="1">
      <alignment vertical="center"/>
    </xf>
    <xf numFmtId="178" fontId="5" fillId="0" borderId="0" xfId="1" applyNumberFormat="1" applyFont="1" applyBorder="1" applyAlignment="1">
      <alignment vertical="center"/>
    </xf>
    <xf numFmtId="178" fontId="4" fillId="0" borderId="0" xfId="1" applyNumberFormat="1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 justifyLastLine="1"/>
    </xf>
    <xf numFmtId="178" fontId="4" fillId="0" borderId="0" xfId="0" applyNumberFormat="1" applyFont="1" applyFill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5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distributed" textRotation="255" justifyLastLine="1"/>
    </xf>
    <xf numFmtId="179" fontId="5" fillId="0" borderId="5" xfId="0" applyNumberFormat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38" fontId="5" fillId="0" borderId="8" xfId="1" applyFont="1" applyBorder="1" applyAlignment="1">
      <alignment horizontal="distributed" vertical="center" justifyLastLine="1"/>
    </xf>
    <xf numFmtId="38" fontId="5" fillId="0" borderId="1" xfId="1" applyFont="1" applyBorder="1" applyAlignment="1">
      <alignment horizontal="distributed" vertical="center" justifyLastLine="1"/>
    </xf>
    <xf numFmtId="178" fontId="6" fillId="0" borderId="6" xfId="1" applyNumberFormat="1" applyFont="1" applyBorder="1" applyAlignment="1">
      <alignment vertical="center"/>
    </xf>
    <xf numFmtId="178" fontId="4" fillId="0" borderId="7" xfId="1" applyNumberFormat="1" applyFont="1" applyBorder="1" applyAlignment="1">
      <alignment vertical="center"/>
    </xf>
    <xf numFmtId="0" fontId="14" fillId="0" borderId="0" xfId="0" applyFont="1" applyFill="1" applyBorder="1"/>
    <xf numFmtId="0" fontId="14" fillId="0" borderId="0" xfId="0" applyFont="1" applyFill="1"/>
    <xf numFmtId="178" fontId="15" fillId="0" borderId="0" xfId="1" applyNumberFormat="1" applyFont="1" applyFill="1" applyBorder="1" applyAlignment="1">
      <alignment horizontal="right" vertical="center"/>
    </xf>
    <xf numFmtId="38" fontId="8" fillId="0" borderId="0" xfId="1" applyFont="1" applyAlignment="1">
      <alignment horizontal="center" vertical="center"/>
    </xf>
    <xf numFmtId="179" fontId="5" fillId="0" borderId="5" xfId="0" applyNumberFormat="1" applyFont="1" applyBorder="1"/>
    <xf numFmtId="179" fontId="5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76" fontId="5" fillId="0" borderId="6" xfId="0" applyNumberFormat="1" applyFont="1" applyFill="1" applyBorder="1" applyAlignment="1">
      <alignment horizontal="right" vertical="center"/>
    </xf>
    <xf numFmtId="179" fontId="5" fillId="0" borderId="6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0" xfId="0" applyFont="1" applyAlignment="1"/>
    <xf numFmtId="0" fontId="18" fillId="0" borderId="0" xfId="0" applyFont="1" applyAlignment="1">
      <alignment vertical="center"/>
    </xf>
    <xf numFmtId="0" fontId="25" fillId="2" borderId="0" xfId="0" applyFont="1" applyFill="1"/>
    <xf numFmtId="0" fontId="19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17" fillId="0" borderId="0" xfId="0" applyFont="1" applyAlignment="1">
      <alignment horizontal="left" vertical="center"/>
    </xf>
    <xf numFmtId="178" fontId="6" fillId="0" borderId="1" xfId="2" applyNumberFormat="1" applyFont="1" applyFill="1" applyBorder="1" applyAlignment="1">
      <alignment horizontal="right" vertical="center"/>
    </xf>
    <xf numFmtId="178" fontId="6" fillId="0" borderId="5" xfId="2" applyNumberFormat="1" applyFont="1" applyFill="1" applyBorder="1" applyAlignment="1">
      <alignment horizontal="right" vertical="center"/>
    </xf>
    <xf numFmtId="49" fontId="6" fillId="0" borderId="10" xfId="2" applyNumberFormat="1" applyFont="1" applyFill="1" applyBorder="1" applyAlignment="1">
      <alignment horizontal="right" vertical="center"/>
    </xf>
    <xf numFmtId="49" fontId="6" fillId="0" borderId="5" xfId="2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9" fontId="4" fillId="0" borderId="5" xfId="2" applyNumberFormat="1" applyFont="1" applyFill="1" applyBorder="1" applyAlignment="1">
      <alignment vertical="center"/>
    </xf>
    <xf numFmtId="179" fontId="5" fillId="0" borderId="5" xfId="2" applyNumberFormat="1" applyFont="1" applyFill="1" applyBorder="1" applyAlignment="1">
      <alignment vertical="center"/>
    </xf>
    <xf numFmtId="179" fontId="5" fillId="0" borderId="6" xfId="2" applyNumberFormat="1" applyFont="1" applyFill="1" applyBorder="1" applyAlignment="1">
      <alignment vertical="center"/>
    </xf>
    <xf numFmtId="179" fontId="5" fillId="0" borderId="3" xfId="2" applyNumberFormat="1" applyFont="1" applyFill="1" applyBorder="1" applyAlignment="1">
      <alignment vertical="center"/>
    </xf>
    <xf numFmtId="179" fontId="4" fillId="0" borderId="3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center"/>
    </xf>
    <xf numFmtId="178" fontId="6" fillId="0" borderId="5" xfId="2" applyNumberFormat="1" applyFont="1" applyFill="1" applyBorder="1" applyAlignment="1">
      <alignment vertical="center"/>
    </xf>
    <xf numFmtId="178" fontId="6" fillId="0" borderId="6" xfId="2" applyNumberFormat="1" applyFont="1" applyFill="1" applyBorder="1" applyAlignment="1">
      <alignment vertical="center"/>
    </xf>
    <xf numFmtId="178" fontId="6" fillId="0" borderId="5" xfId="1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6" fillId="0" borderId="5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 textRotation="255"/>
    </xf>
    <xf numFmtId="0" fontId="8" fillId="0" borderId="2" xfId="0" applyFont="1" applyFill="1" applyBorder="1" applyAlignment="1">
      <alignment horizontal="distributed" vertical="center"/>
    </xf>
    <xf numFmtId="179" fontId="5" fillId="0" borderId="5" xfId="2" applyNumberFormat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38" fontId="4" fillId="0" borderId="0" xfId="2" applyFont="1" applyFill="1" applyAlignment="1">
      <alignment vertical="center"/>
    </xf>
    <xf numFmtId="38" fontId="0" fillId="0" borderId="0" xfId="2" applyFont="1" applyFill="1" applyAlignment="1">
      <alignment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2" xfId="2" applyNumberFormat="1" applyFont="1" applyFill="1" applyBorder="1" applyAlignment="1">
      <alignment horizontal="right" vertical="center"/>
    </xf>
    <xf numFmtId="178" fontId="5" fillId="0" borderId="5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80" fontId="5" fillId="0" borderId="5" xfId="2" applyNumberFormat="1" applyFont="1" applyFill="1" applyBorder="1" applyAlignment="1">
      <alignment horizontal="right" vertical="center"/>
    </xf>
    <xf numFmtId="180" fontId="5" fillId="0" borderId="6" xfId="2" applyNumberFormat="1" applyFont="1" applyFill="1" applyBorder="1" applyAlignment="1">
      <alignment horizontal="right" vertical="center"/>
    </xf>
    <xf numFmtId="49" fontId="5" fillId="0" borderId="10" xfId="2" applyNumberFormat="1" applyFont="1" applyFill="1" applyBorder="1" applyAlignment="1">
      <alignment horizontal="right" vertical="center"/>
    </xf>
    <xf numFmtId="49" fontId="5" fillId="0" borderId="11" xfId="2" applyNumberFormat="1" applyFont="1" applyFill="1" applyBorder="1" applyAlignment="1">
      <alignment horizontal="right" vertical="center"/>
    </xf>
    <xf numFmtId="49" fontId="5" fillId="0" borderId="5" xfId="2" applyNumberFormat="1" applyFont="1" applyFill="1" applyBorder="1" applyAlignment="1">
      <alignment horizontal="right" vertical="center"/>
    </xf>
    <xf numFmtId="49" fontId="5" fillId="0" borderId="6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justifyLastLine="1"/>
    </xf>
    <xf numFmtId="0" fontId="8" fillId="0" borderId="5" xfId="0" applyFont="1" applyFill="1" applyBorder="1" applyAlignment="1">
      <alignment vertical="center"/>
    </xf>
    <xf numFmtId="179" fontId="8" fillId="0" borderId="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179" fontId="5" fillId="0" borderId="0" xfId="0" applyNumberFormat="1" applyFont="1" applyBorder="1"/>
    <xf numFmtId="179" fontId="5" fillId="0" borderId="0" xfId="0" applyNumberFormat="1" applyFont="1" applyFill="1" applyBorder="1" applyAlignment="1">
      <alignment vertical="center"/>
    </xf>
    <xf numFmtId="178" fontId="5" fillId="0" borderId="5" xfId="2" applyNumberFormat="1" applyFont="1" applyFill="1" applyBorder="1" applyAlignment="1">
      <alignment vertical="center"/>
    </xf>
    <xf numFmtId="178" fontId="5" fillId="0" borderId="6" xfId="2" applyNumberFormat="1" applyFont="1" applyFill="1" applyBorder="1" applyAlignment="1">
      <alignment vertical="center"/>
    </xf>
    <xf numFmtId="38" fontId="27" fillId="0" borderId="0" xfId="2" applyFont="1" applyFill="1" applyBorder="1" applyAlignment="1">
      <alignment horizontal="center" vertical="center"/>
    </xf>
    <xf numFmtId="177" fontId="28" fillId="0" borderId="0" xfId="0" applyNumberFormat="1" applyFont="1" applyFill="1" applyBorder="1" applyAlignment="1">
      <alignment vertical="center"/>
    </xf>
    <xf numFmtId="177" fontId="28" fillId="0" borderId="0" xfId="2" applyNumberFormat="1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wrapText="1" justifyLastLine="1"/>
    </xf>
    <xf numFmtId="38" fontId="29" fillId="0" borderId="0" xfId="2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vertical="center"/>
    </xf>
    <xf numFmtId="177" fontId="30" fillId="0" borderId="0" xfId="2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horizontal="center" vertical="center"/>
    </xf>
    <xf numFmtId="177" fontId="5" fillId="0" borderId="0" xfId="0" applyNumberFormat="1" applyFont="1" applyBorder="1"/>
    <xf numFmtId="177" fontId="28" fillId="0" borderId="0" xfId="0" applyNumberFormat="1" applyFont="1" applyBorder="1"/>
    <xf numFmtId="177" fontId="5" fillId="0" borderId="0" xfId="0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0" fontId="24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0" fontId="5" fillId="0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38" fontId="31" fillId="0" borderId="0" xfId="1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vertical="center"/>
    </xf>
    <xf numFmtId="178" fontId="5" fillId="0" borderId="11" xfId="1" applyNumberFormat="1" applyFont="1" applyBorder="1" applyAlignment="1">
      <alignment vertical="center"/>
    </xf>
    <xf numFmtId="38" fontId="1" fillId="0" borderId="0" xfId="1" applyFont="1" applyAlignment="1">
      <alignment horizontal="center" vertical="center"/>
    </xf>
    <xf numFmtId="178" fontId="6" fillId="0" borderId="5" xfId="1" applyNumberFormat="1" applyFont="1" applyBorder="1" applyAlignment="1">
      <alignment vertical="center"/>
    </xf>
    <xf numFmtId="178" fontId="6" fillId="0" borderId="0" xfId="1" applyNumberFormat="1" applyFont="1" applyBorder="1" applyAlignment="1">
      <alignment vertical="center"/>
    </xf>
    <xf numFmtId="178" fontId="5" fillId="0" borderId="0" xfId="1" applyNumberFormat="1" applyFont="1" applyFill="1" applyAlignment="1">
      <alignment vertical="center"/>
    </xf>
    <xf numFmtId="38" fontId="8" fillId="0" borderId="12" xfId="1" applyFont="1" applyBorder="1" applyAlignment="1">
      <alignment horizontal="center" vertical="center"/>
    </xf>
    <xf numFmtId="178" fontId="5" fillId="0" borderId="4" xfId="1" applyNumberFormat="1" applyFont="1" applyFill="1" applyBorder="1" applyAlignment="1">
      <alignment vertical="center"/>
    </xf>
    <xf numFmtId="38" fontId="1" fillId="0" borderId="0" xfId="1" applyFont="1" applyFill="1" applyAlignment="1">
      <alignment horizontal="center" vertical="center"/>
    </xf>
    <xf numFmtId="179" fontId="5" fillId="0" borderId="10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6" xfId="1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179" fontId="32" fillId="0" borderId="5" xfId="0" applyNumberFormat="1" applyFont="1" applyFill="1" applyBorder="1" applyAlignment="1">
      <alignment horizontal="distributed" vertical="center" justifyLastLine="1"/>
    </xf>
    <xf numFmtId="179" fontId="32" fillId="0" borderId="6" xfId="0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center" vertical="center"/>
    </xf>
    <xf numFmtId="179" fontId="33" fillId="0" borderId="5" xfId="0" applyNumberFormat="1" applyFont="1" applyFill="1" applyBorder="1" applyAlignment="1">
      <alignment horizontal="distributed" vertical="center" justifyLastLine="1"/>
    </xf>
    <xf numFmtId="179" fontId="33" fillId="0" borderId="6" xfId="0" applyNumberFormat="1" applyFont="1" applyFill="1" applyBorder="1" applyAlignment="1">
      <alignment horizontal="distributed" vertical="center" justifyLastLine="1"/>
    </xf>
    <xf numFmtId="0" fontId="34" fillId="0" borderId="3" xfId="0" applyFont="1" applyFill="1" applyBorder="1" applyAlignment="1">
      <alignment horizontal="distributed" vertical="center"/>
    </xf>
    <xf numFmtId="0" fontId="33" fillId="0" borderId="5" xfId="0" applyFont="1" applyFill="1" applyBorder="1" applyAlignment="1">
      <alignment horizontal="center" vertical="center"/>
    </xf>
    <xf numFmtId="38" fontId="33" fillId="0" borderId="5" xfId="2" applyFont="1" applyFill="1" applyBorder="1" applyAlignment="1">
      <alignment horizontal="center" vertical="center"/>
    </xf>
    <xf numFmtId="38" fontId="33" fillId="0" borderId="6" xfId="2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distributed" vertical="center"/>
    </xf>
    <xf numFmtId="38" fontId="33" fillId="0" borderId="3" xfId="2" applyFont="1" applyFill="1" applyBorder="1" applyAlignment="1">
      <alignment horizontal="distributed" vertical="center"/>
    </xf>
    <xf numFmtId="38" fontId="33" fillId="0" borderId="0" xfId="2" applyFont="1" applyFill="1" applyBorder="1" applyAlignment="1">
      <alignment horizontal="distributed" vertical="center"/>
    </xf>
    <xf numFmtId="0" fontId="33" fillId="0" borderId="3" xfId="0" applyFont="1" applyFill="1" applyBorder="1" applyAlignment="1">
      <alignment horizontal="center" vertical="center"/>
    </xf>
    <xf numFmtId="38" fontId="33" fillId="0" borderId="3" xfId="2" applyFont="1" applyFill="1" applyBorder="1" applyAlignment="1">
      <alignment horizontal="center" vertical="center"/>
    </xf>
    <xf numFmtId="38" fontId="33" fillId="0" borderId="0" xfId="2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distributed" vertical="center"/>
    </xf>
    <xf numFmtId="0" fontId="33" fillId="0" borderId="12" xfId="0" applyFont="1" applyFill="1" applyBorder="1" applyAlignment="1">
      <alignment horizontal="distributed" vertical="center"/>
    </xf>
    <xf numFmtId="38" fontId="33" fillId="0" borderId="12" xfId="2" applyFont="1" applyFill="1" applyBorder="1" applyAlignment="1">
      <alignment horizontal="distributed" vertical="center"/>
    </xf>
    <xf numFmtId="38" fontId="33" fillId="0" borderId="4" xfId="2" applyFont="1" applyFill="1" applyBorder="1" applyAlignment="1">
      <alignment horizontal="distributed" vertical="center"/>
    </xf>
    <xf numFmtId="178" fontId="33" fillId="0" borderId="5" xfId="2" applyNumberFormat="1" applyFont="1" applyFill="1" applyBorder="1" applyAlignment="1">
      <alignment vertical="center"/>
    </xf>
    <xf numFmtId="178" fontId="33" fillId="0" borderId="10" xfId="2" applyNumberFormat="1" applyFont="1" applyFill="1" applyBorder="1" applyAlignment="1">
      <alignment vertical="center"/>
    </xf>
    <xf numFmtId="178" fontId="33" fillId="0" borderId="6" xfId="2" applyNumberFormat="1" applyFont="1" applyFill="1" applyBorder="1" applyAlignment="1">
      <alignment vertical="center"/>
    </xf>
    <xf numFmtId="178" fontId="33" fillId="0" borderId="11" xfId="2" applyNumberFormat="1" applyFont="1" applyFill="1" applyBorder="1" applyAlignment="1">
      <alignment vertical="center"/>
    </xf>
    <xf numFmtId="0" fontId="25" fillId="0" borderId="3" xfId="0" applyFont="1" applyFill="1" applyBorder="1" applyAlignment="1">
      <alignment horizontal="center" vertical="center"/>
    </xf>
    <xf numFmtId="178" fontId="32" fillId="0" borderId="5" xfId="2" applyNumberFormat="1" applyFont="1" applyFill="1" applyBorder="1" applyAlignment="1">
      <alignment vertical="center"/>
    </xf>
    <xf numFmtId="178" fontId="32" fillId="0" borderId="6" xfId="2" applyNumberFormat="1" applyFont="1" applyFill="1" applyBorder="1" applyAlignment="1">
      <alignment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179" fontId="6" fillId="0" borderId="10" xfId="0" applyNumberFormat="1" applyFont="1" applyFill="1" applyBorder="1" applyAlignment="1">
      <alignment vertical="center"/>
    </xf>
    <xf numFmtId="179" fontId="7" fillId="0" borderId="10" xfId="2" applyNumberFormat="1" applyFont="1" applyFill="1" applyBorder="1" applyAlignment="1">
      <alignment vertical="center"/>
    </xf>
    <xf numFmtId="179" fontId="6" fillId="0" borderId="10" xfId="2" applyNumberFormat="1" applyFont="1" applyFill="1" applyBorder="1" applyAlignment="1">
      <alignment vertical="center"/>
    </xf>
    <xf numFmtId="179" fontId="6" fillId="0" borderId="12" xfId="2" applyNumberFormat="1" applyFont="1" applyFill="1" applyBorder="1" applyAlignment="1">
      <alignment vertical="center"/>
    </xf>
    <xf numFmtId="179" fontId="7" fillId="0" borderId="12" xfId="2" applyNumberFormat="1" applyFont="1" applyFill="1" applyBorder="1" applyAlignment="1">
      <alignment vertical="center"/>
    </xf>
    <xf numFmtId="179" fontId="6" fillId="0" borderId="4" xfId="2" applyNumberFormat="1" applyFont="1" applyFill="1" applyBorder="1" applyAlignment="1">
      <alignment vertical="center"/>
    </xf>
    <xf numFmtId="179" fontId="6" fillId="0" borderId="10" xfId="2" applyNumberFormat="1" applyFont="1" applyFill="1" applyBorder="1" applyAlignment="1">
      <alignment horizontal="right" vertical="center"/>
    </xf>
    <xf numFmtId="179" fontId="6" fillId="0" borderId="11" xfId="2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vertical="center"/>
    </xf>
    <xf numFmtId="178" fontId="32" fillId="0" borderId="5" xfId="2" applyNumberFormat="1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left" vertical="center"/>
    </xf>
    <xf numFmtId="0" fontId="32" fillId="0" borderId="2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178" fontId="6" fillId="0" borderId="2" xfId="2" applyNumberFormat="1" applyFont="1" applyFill="1" applyBorder="1" applyAlignment="1">
      <alignment horizontal="right" vertical="center"/>
    </xf>
    <xf numFmtId="178" fontId="6" fillId="0" borderId="6" xfId="2" applyNumberFormat="1" applyFont="1" applyFill="1" applyBorder="1" applyAlignment="1">
      <alignment horizontal="right" vertical="center"/>
    </xf>
    <xf numFmtId="49" fontId="6" fillId="0" borderId="11" xfId="2" applyNumberFormat="1" applyFont="1" applyFill="1" applyBorder="1" applyAlignment="1">
      <alignment horizontal="right" vertical="center"/>
    </xf>
    <xf numFmtId="49" fontId="6" fillId="0" borderId="6" xfId="2" applyNumberFormat="1" applyFont="1" applyFill="1" applyBorder="1" applyAlignment="1">
      <alignment horizontal="right" vertical="center"/>
    </xf>
    <xf numFmtId="178" fontId="32" fillId="0" borderId="6" xfId="2" applyNumberFormat="1" applyFont="1" applyFill="1" applyBorder="1" applyAlignment="1">
      <alignment horizontal="right" vertical="center"/>
    </xf>
    <xf numFmtId="49" fontId="32" fillId="0" borderId="11" xfId="2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 justifyLastLine="1"/>
    </xf>
    <xf numFmtId="0" fontId="8" fillId="0" borderId="12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9" xfId="0" applyFont="1" applyFill="1" applyBorder="1" applyAlignment="1">
      <alignment horizontal="center" vertical="center" wrapText="1" justifyLastLine="1"/>
    </xf>
    <xf numFmtId="0" fontId="23" fillId="0" borderId="0" xfId="0" applyFont="1" applyFill="1" applyAlignment="1">
      <alignment horizontal="center" vertical="center"/>
    </xf>
    <xf numFmtId="6" fontId="5" fillId="0" borderId="13" xfId="3" applyFont="1" applyFill="1" applyBorder="1" applyAlignment="1">
      <alignment horizontal="center" vertical="center" justifyLastLine="1"/>
    </xf>
    <xf numFmtId="6" fontId="5" fillId="0" borderId="12" xfId="3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distributed" vertical="center" justifyLastLine="1"/>
    </xf>
    <xf numFmtId="0" fontId="32" fillId="0" borderId="8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9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distributed" textRotation="255" justifyLastLine="1"/>
    </xf>
    <xf numFmtId="0" fontId="5" fillId="0" borderId="12" xfId="0" applyFont="1" applyFill="1" applyBorder="1" applyAlignment="1">
      <alignment horizontal="center" vertical="distributed" textRotation="255" justifyLastLine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9" xfId="0" applyFont="1" applyFill="1" applyBorder="1" applyAlignment="1">
      <alignment horizontal="distributed" vertical="center" wrapText="1" justifyLastLine="1"/>
    </xf>
  </cellXfs>
  <cellStyles count="4">
    <cellStyle name="桁区切り" xfId="1" builtinId="6"/>
    <cellStyle name="桁区切り 2" xfId="2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市内金融機関の預金残高の推移</a:t>
            </a:r>
          </a:p>
          <a:p>
            <a:pPr>
              <a:defRPr/>
            </a:pPr>
            <a:r>
              <a:rPr lang="ja-JP"/>
              <a:t>（各年度末現在　・　単位：百万円）</a:t>
            </a:r>
          </a:p>
        </c:rich>
      </c:tx>
      <c:layout>
        <c:manualLayout>
          <c:xMode val="edge"/>
          <c:yMode val="edge"/>
          <c:x val="0.26520278664682262"/>
          <c:y val="3.62318840579710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10819727568531"/>
          <c:y val="0.19565263542760092"/>
          <c:w val="0.70608166345681966"/>
          <c:h val="0.7149775319329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市内金融機関の貯金残高と貸付残高の推移'!$C$60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817780493262185E-3"/>
                  <c:y val="-2.81821294944738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BDD-485C-887B-60E5713A692B}"/>
                </c:ext>
              </c:extLst>
            </c:dLbl>
            <c:dLbl>
              <c:idx val="1"/>
              <c:layout>
                <c:manualLayout>
                  <c:x val="1.7615864060922912E-3"/>
                  <c:y val="-2.7706397557939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BDD-485C-887B-60E5713A692B}"/>
                </c:ext>
              </c:extLst>
            </c:dLbl>
            <c:dLbl>
              <c:idx val="2"/>
              <c:layout>
                <c:manualLayout>
                  <c:x val="-2.6303699757817705E-3"/>
                  <c:y val="-2.59114997863158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BDD-485C-887B-60E5713A692B}"/>
                </c:ext>
              </c:extLst>
            </c:dLbl>
            <c:dLbl>
              <c:idx val="3"/>
              <c:layout>
                <c:manualLayout>
                  <c:x val="4.8020077193723209E-3"/>
                  <c:y val="-1.5835802726709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BDD-485C-887B-60E5713A692B}"/>
                </c:ext>
              </c:extLst>
            </c:dLbl>
            <c:dLbl>
              <c:idx val="4"/>
              <c:layout>
                <c:manualLayout>
                  <c:x val="-3.0156057300066408E-3"/>
                  <c:y val="-2.1897855653418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BDD-485C-887B-60E5713A69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'21表 市内金融機関の貯金残高と貸付残高の推移'!$C$62:$C$66</c:f>
              <c:numCache>
                <c:formatCode>#,##0_ ;[Red]\-#,##0\ </c:formatCode>
                <c:ptCount val="5"/>
                <c:pt idx="0">
                  <c:v>240061</c:v>
                </c:pt>
                <c:pt idx="1">
                  <c:v>243843</c:v>
                </c:pt>
                <c:pt idx="2">
                  <c:v>246431</c:v>
                </c:pt>
                <c:pt idx="3">
                  <c:v>253414</c:v>
                </c:pt>
                <c:pt idx="4">
                  <c:v>259406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BDD-485C-887B-60E5713A692B}"/>
            </c:ext>
          </c:extLst>
        </c:ser>
        <c:ser>
          <c:idx val="1"/>
          <c:order val="1"/>
          <c:tx>
            <c:strRef>
              <c:f>'21表 市内金融機関の貯金残高と貸付残高の推移'!$D$60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14193012305622E-2"/>
                  <c:y val="8.09819062472263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BDD-485C-887B-60E5713A692B}"/>
                </c:ext>
              </c:extLst>
            </c:dLbl>
            <c:dLbl>
              <c:idx val="1"/>
              <c:layout>
                <c:manualLayout>
                  <c:x val="2.0535665105058307E-2"/>
                  <c:y val="1.1718536711891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BDD-485C-887B-60E5713A692B}"/>
                </c:ext>
              </c:extLst>
            </c:dLbl>
            <c:dLbl>
              <c:idx val="2"/>
              <c:layout>
                <c:manualLayout>
                  <c:x val="2.458966163534718E-2"/>
                  <c:y val="7.743208034413086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BDD-485C-887B-60E5713A692B}"/>
                </c:ext>
              </c:extLst>
            </c:dLbl>
            <c:dLbl>
              <c:idx val="3"/>
              <c:layout>
                <c:manualLayout>
                  <c:x val="2.2660523985706605E-2"/>
                  <c:y val="1.34859377755646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BDD-485C-887B-60E5713A692B}"/>
                </c:ext>
              </c:extLst>
            </c:dLbl>
            <c:dLbl>
              <c:idx val="4"/>
              <c:layout>
                <c:manualLayout>
                  <c:x val="2.7630260291324295E-2"/>
                  <c:y val="4.05240331040878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BDD-485C-887B-60E5713A692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'21表 市内金融機関の貯金残高と貸付残高の推移'!$D$62:$D$66</c:f>
              <c:numCache>
                <c:formatCode>#,##0_ </c:formatCode>
                <c:ptCount val="5"/>
                <c:pt idx="0">
                  <c:v>237071</c:v>
                </c:pt>
                <c:pt idx="1">
                  <c:v>242775</c:v>
                </c:pt>
                <c:pt idx="2">
                  <c:v>246727</c:v>
                </c:pt>
                <c:pt idx="3">
                  <c:v>251599</c:v>
                </c:pt>
                <c:pt idx="4">
                  <c:v>256131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BDD-485C-887B-60E5713A6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85920"/>
        <c:axId val="100387456"/>
      </c:barChart>
      <c:catAx>
        <c:axId val="10038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38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874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03859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3625142576071"/>
          <c:y val="0.32715077282006416"/>
          <c:w val="0.16185770801266963"/>
          <c:h val="0.33915858343793986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市内金融機関の貸付残高の推移</a:t>
            </a:r>
          </a:p>
          <a:p>
            <a:pPr>
              <a:defRPr sz="1200"/>
            </a:pPr>
            <a:r>
              <a:rPr lang="ja-JP" sz="1200"/>
              <a:t>（各年度末現在　・　単位：百万円）</a:t>
            </a:r>
          </a:p>
        </c:rich>
      </c:tx>
      <c:layout>
        <c:manualLayout>
          <c:xMode val="edge"/>
          <c:yMode val="edge"/>
          <c:x val="0.25757605824312346"/>
          <c:y val="4.01934903064653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9377152674454"/>
          <c:y val="0.15700520126906248"/>
          <c:w val="0.70441864585379665"/>
          <c:h val="0.765702289266043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市内金融機関の貯金残高と貸付残高の推移'!$F$60</c:f>
              <c:strCache>
                <c:ptCount val="1"/>
                <c:pt idx="0">
                  <c:v>普通銀行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B398-4575-A6FD-5209EAC062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'21表 市内金融機関の貯金残高と貸付残高の推移'!$F$62:$F$66</c:f>
              <c:numCache>
                <c:formatCode>#,##0_ ;[Red]\-#,##0\ </c:formatCode>
                <c:ptCount val="5"/>
                <c:pt idx="0">
                  <c:v>118858</c:v>
                </c:pt>
                <c:pt idx="1">
                  <c:v>122303</c:v>
                </c:pt>
                <c:pt idx="2">
                  <c:v>126327</c:v>
                </c:pt>
                <c:pt idx="3">
                  <c:v>127639.71432</c:v>
                </c:pt>
                <c:pt idx="4">
                  <c:v>126470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98-4575-A6FD-5209EAC06200}"/>
            </c:ext>
          </c:extLst>
        </c:ser>
        <c:ser>
          <c:idx val="1"/>
          <c:order val="1"/>
          <c:tx>
            <c:strRef>
              <c:f>'21表 市内金融機関の貯金残高と貸付残高の推移'!$G$60</c:f>
              <c:strCache>
                <c:ptCount val="1"/>
                <c:pt idx="0">
                  <c:v>信用金庫
労働金庫
農業協同組合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204188992126414E-2"/>
                  <c:y val="4.65672313849923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98-4575-A6FD-5209EAC06200}"/>
                </c:ext>
              </c:extLst>
            </c:dLbl>
            <c:dLbl>
              <c:idx val="1"/>
              <c:layout>
                <c:manualLayout>
                  <c:x val="2.406197924510789E-2"/>
                  <c:y val="4.38818114657209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98-4575-A6FD-5209EAC06200}"/>
                </c:ext>
              </c:extLst>
            </c:dLbl>
            <c:dLbl>
              <c:idx val="2"/>
              <c:layout>
                <c:manualLayout>
                  <c:x val="2.2715236412018978E-2"/>
                  <c:y val="4.06076034740332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98-4575-A6FD-5209EAC06200}"/>
                </c:ext>
              </c:extLst>
            </c:dLbl>
            <c:dLbl>
              <c:idx val="3"/>
              <c:layout>
                <c:manualLayout>
                  <c:x val="2.3051998030188155E-2"/>
                  <c:y val="7.82585028469040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398-4575-A6FD-5209EAC06200}"/>
                </c:ext>
              </c:extLst>
            </c:dLbl>
            <c:dLbl>
              <c:idx val="4"/>
              <c:layout>
                <c:manualLayout>
                  <c:x val="1.9467816592103417E-2"/>
                  <c:y val="2.432728406585488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98-4575-A6FD-5209EAC0620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'21表 市内金融機関の貯金残高と貸付残高の推移'!$A$62:$A$66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'21表 市内金融機関の貯金残高と貸付残高の推移'!$G$62:$G$66</c:f>
              <c:numCache>
                <c:formatCode>#,##0_ </c:formatCode>
                <c:ptCount val="5"/>
                <c:pt idx="0">
                  <c:v>95080</c:v>
                </c:pt>
                <c:pt idx="1">
                  <c:v>83326</c:v>
                </c:pt>
                <c:pt idx="2">
                  <c:v>85710</c:v>
                </c:pt>
                <c:pt idx="3">
                  <c:v>85495</c:v>
                </c:pt>
                <c:pt idx="4">
                  <c:v>85871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398-4575-A6FD-5209EAC06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38720"/>
        <c:axId val="100640256"/>
      </c:barChart>
      <c:catAx>
        <c:axId val="10063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0064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640256"/>
        <c:scaling>
          <c:orientation val="minMax"/>
          <c:max val="1500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ja-JP"/>
          </a:p>
        </c:txPr>
        <c:crossAx val="10063872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587803543943107"/>
          <c:y val="0.35990414241698049"/>
          <c:w val="0.15766874859544011"/>
          <c:h val="0.32318916657156987"/>
        </c:manualLayout>
      </c:layout>
      <c:overlay val="0"/>
      <c:spPr>
        <a:solidFill>
          <a:srgbClr val="FFFFFF"/>
        </a:solidFill>
        <a:ln w="3175">
          <a:solidFill>
            <a:sysClr val="windowText" lastClr="000000"/>
          </a:solidFill>
          <a:prstDash val="solid"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1</xdr:row>
      <xdr:rowOff>161925</xdr:rowOff>
    </xdr:from>
    <xdr:to>
      <xdr:col>6</xdr:col>
      <xdr:colOff>609600</xdr:colOff>
      <xdr:row>25</xdr:row>
      <xdr:rowOff>9525</xdr:rowOff>
    </xdr:to>
    <xdr:graphicFrame macro="">
      <xdr:nvGraphicFramePr>
        <xdr:cNvPr id="11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27</xdr:row>
      <xdr:rowOff>104775</xdr:rowOff>
    </xdr:from>
    <xdr:to>
      <xdr:col>6</xdr:col>
      <xdr:colOff>609600</xdr:colOff>
      <xdr:row>50</xdr:row>
      <xdr:rowOff>104775</xdr:rowOff>
    </xdr:to>
    <xdr:graphicFrame macro="">
      <xdr:nvGraphicFramePr>
        <xdr:cNvPr id="116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5"/>
  <sheetViews>
    <sheetView view="pageBreakPreview" zoomScaleNormal="120" zoomScaleSheetLayoutView="100" workbookViewId="0">
      <selection activeCell="G12" sqref="G12"/>
    </sheetView>
  </sheetViews>
  <sheetFormatPr defaultRowHeight="13.5" x14ac:dyDescent="0.15"/>
  <cols>
    <col min="1" max="1" width="11.875" customWidth="1"/>
    <col min="2" max="2" width="9.25" customWidth="1"/>
    <col min="3" max="3" width="1.75" customWidth="1"/>
    <col min="4" max="4" width="30.5" customWidth="1"/>
    <col min="5" max="5" width="14.5" customWidth="1"/>
    <col min="6" max="6" width="13.375" customWidth="1"/>
    <col min="7" max="7" width="16.875" customWidth="1"/>
  </cols>
  <sheetData>
    <row r="6" spans="1:12" ht="30" x14ac:dyDescent="0.15">
      <c r="A6" s="93"/>
      <c r="B6" s="93"/>
      <c r="C6" s="93"/>
      <c r="D6" s="93"/>
      <c r="E6" s="94" t="s">
        <v>85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124"/>
      <c r="C15" s="96"/>
      <c r="D15" s="97"/>
      <c r="E15" s="97"/>
      <c r="F15" s="123"/>
      <c r="J15" s="97"/>
      <c r="K15" s="98"/>
    </row>
    <row r="16" spans="1:12" ht="19.149999999999999" customHeight="1" x14ac:dyDescent="0.15">
      <c r="B16" s="124"/>
      <c r="C16" s="96"/>
      <c r="D16" s="97"/>
      <c r="E16" s="97"/>
      <c r="F16" s="123"/>
      <c r="K16" s="97"/>
      <c r="L16" s="98"/>
    </row>
    <row r="17" spans="2:12" ht="19.149999999999999" customHeight="1" x14ac:dyDescent="0.15">
      <c r="B17" s="124"/>
      <c r="C17" s="96"/>
      <c r="D17" s="97"/>
      <c r="E17" s="97"/>
      <c r="F17" s="123"/>
      <c r="K17" s="97"/>
      <c r="L17" s="98"/>
    </row>
    <row r="18" spans="2:12" ht="19.149999999999999" customHeight="1" x14ac:dyDescent="0.15">
      <c r="B18" s="124"/>
      <c r="C18" s="96"/>
      <c r="D18" s="97"/>
      <c r="E18" s="97"/>
      <c r="F18" s="123"/>
      <c r="K18" s="97"/>
      <c r="L18" s="98"/>
    </row>
    <row r="19" spans="2:12" ht="19.149999999999999" customHeight="1" x14ac:dyDescent="0.15">
      <c r="B19" s="124"/>
      <c r="C19" s="96"/>
      <c r="D19" s="97"/>
      <c r="E19" s="97"/>
      <c r="F19" s="123"/>
      <c r="K19" s="97"/>
    </row>
    <row r="20" spans="2:12" ht="19.149999999999999" customHeight="1" x14ac:dyDescent="0.15">
      <c r="B20" s="124"/>
      <c r="C20" s="96"/>
      <c r="D20" s="97"/>
      <c r="E20" s="97"/>
      <c r="F20" s="123"/>
      <c r="K20" s="97"/>
    </row>
    <row r="21" spans="2:12" ht="19.149999999999999" customHeight="1" x14ac:dyDescent="0.15">
      <c r="B21" s="124"/>
      <c r="D21" s="97"/>
      <c r="E21" s="97"/>
      <c r="F21" s="123"/>
      <c r="K21" s="97"/>
      <c r="L21" s="98"/>
    </row>
    <row r="22" spans="2:12" ht="18.600000000000001" customHeight="1" x14ac:dyDescent="0.15">
      <c r="B22" s="124"/>
      <c r="D22" s="97"/>
      <c r="E22" s="97"/>
      <c r="F22" s="123"/>
      <c r="K22" s="97"/>
      <c r="L22" s="98"/>
    </row>
    <row r="23" spans="2:12" ht="18.600000000000001" customHeight="1" x14ac:dyDescent="0.15">
      <c r="B23" s="124"/>
      <c r="D23" s="97"/>
      <c r="E23" s="97"/>
      <c r="F23" s="123"/>
      <c r="K23" s="97"/>
      <c r="L23" s="98"/>
    </row>
    <row r="24" spans="2:12" ht="18.600000000000001" customHeight="1" x14ac:dyDescent="0.15">
      <c r="B24" s="95"/>
      <c r="D24" s="97"/>
      <c r="E24" s="97"/>
      <c r="F24" s="123"/>
      <c r="K24" s="97"/>
      <c r="L24" s="98"/>
    </row>
    <row r="25" spans="2:12" ht="18.600000000000001" customHeight="1" x14ac:dyDescent="0.15"/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view="pageBreakPreview" topLeftCell="A4" zoomScale="110" zoomScaleNormal="100" zoomScaleSheetLayoutView="110" workbookViewId="0">
      <selection activeCell="B9" sqref="B9"/>
    </sheetView>
  </sheetViews>
  <sheetFormatPr defaultRowHeight="12" x14ac:dyDescent="0.15"/>
  <cols>
    <col min="1" max="1" width="11.875" style="5" customWidth="1"/>
    <col min="2" max="2" width="15.625" style="5" customWidth="1"/>
    <col min="3" max="3" width="19.625" style="5" customWidth="1"/>
    <col min="4" max="4" width="15.75" style="5" customWidth="1"/>
    <col min="5" max="5" width="19.625" style="5" customWidth="1"/>
    <col min="6" max="6" width="13.375" style="5" customWidth="1"/>
    <col min="7" max="16384" width="9" style="5"/>
  </cols>
  <sheetData>
    <row r="1" spans="1:6" s="7" customFormat="1" ht="34.5" customHeight="1" x14ac:dyDescent="0.15">
      <c r="A1" s="260" t="s">
        <v>73</v>
      </c>
      <c r="B1" s="260"/>
      <c r="C1" s="260"/>
      <c r="D1" s="260"/>
      <c r="E1" s="260"/>
    </row>
    <row r="2" spans="1:6" s="2" customFormat="1" ht="34.5" customHeight="1" x14ac:dyDescent="0.15">
      <c r="A2" s="36" t="s">
        <v>70</v>
      </c>
      <c r="B2" s="36"/>
      <c r="C2" s="36"/>
      <c r="D2" s="36"/>
      <c r="E2" s="32" t="s">
        <v>71</v>
      </c>
    </row>
    <row r="3" spans="1:6" ht="34.5" customHeight="1" x14ac:dyDescent="0.15">
      <c r="A3" s="265" t="s">
        <v>3</v>
      </c>
      <c r="B3" s="256" t="s">
        <v>9</v>
      </c>
      <c r="C3" s="256"/>
      <c r="D3" s="256" t="s">
        <v>81</v>
      </c>
      <c r="E3" s="257"/>
    </row>
    <row r="4" spans="1:6" ht="34.5" customHeight="1" x14ac:dyDescent="0.15">
      <c r="A4" s="265"/>
      <c r="B4" s="3" t="s">
        <v>10</v>
      </c>
      <c r="C4" s="3" t="s">
        <v>7</v>
      </c>
      <c r="D4" s="3" t="s">
        <v>10</v>
      </c>
      <c r="E4" s="4" t="s">
        <v>7</v>
      </c>
    </row>
    <row r="5" spans="1:6" ht="34.5" customHeight="1" x14ac:dyDescent="0.15">
      <c r="A5" s="27" t="s">
        <v>108</v>
      </c>
      <c r="B5" s="33">
        <v>587820</v>
      </c>
      <c r="C5" s="33">
        <v>883268421</v>
      </c>
      <c r="D5" s="33">
        <v>579</v>
      </c>
      <c r="E5" s="35">
        <v>1338721</v>
      </c>
      <c r="F5" s="28"/>
    </row>
    <row r="6" spans="1:6" ht="34.5" customHeight="1" x14ac:dyDescent="0.15">
      <c r="A6" s="27">
        <v>25</v>
      </c>
      <c r="B6" s="33">
        <v>555922</v>
      </c>
      <c r="C6" s="33">
        <v>803278392</v>
      </c>
      <c r="D6" s="33">
        <v>337</v>
      </c>
      <c r="E6" s="35">
        <v>684400</v>
      </c>
      <c r="F6" s="28"/>
    </row>
    <row r="7" spans="1:6" ht="34.5" customHeight="1" x14ac:dyDescent="0.15">
      <c r="A7" s="27">
        <v>26</v>
      </c>
      <c r="B7" s="144">
        <v>506653</v>
      </c>
      <c r="C7" s="144">
        <v>676702234</v>
      </c>
      <c r="D7" s="144">
        <v>480</v>
      </c>
      <c r="E7" s="145">
        <v>422749</v>
      </c>
      <c r="F7" s="28"/>
    </row>
    <row r="8" spans="1:6" ht="34.5" customHeight="1" x14ac:dyDescent="0.15">
      <c r="A8" s="27">
        <v>27</v>
      </c>
      <c r="B8" s="144">
        <v>468827</v>
      </c>
      <c r="C8" s="144">
        <v>642003120</v>
      </c>
      <c r="D8" s="144">
        <v>222</v>
      </c>
      <c r="E8" s="145">
        <v>284637</v>
      </c>
      <c r="F8" s="28"/>
    </row>
    <row r="9" spans="1:6" s="169" customFormat="1" ht="34.5" customHeight="1" x14ac:dyDescent="0.15">
      <c r="A9" s="222">
        <v>28</v>
      </c>
      <c r="B9" s="223">
        <v>432685</v>
      </c>
      <c r="C9" s="223">
        <v>590128916</v>
      </c>
      <c r="D9" s="223">
        <v>364</v>
      </c>
      <c r="E9" s="224">
        <v>297644</v>
      </c>
      <c r="F9" s="171"/>
    </row>
    <row r="10" spans="1:6" ht="34.5" customHeight="1" x14ac:dyDescent="0.15">
      <c r="A10" s="225" t="s">
        <v>104</v>
      </c>
      <c r="B10" s="218">
        <v>29835</v>
      </c>
      <c r="C10" s="218">
        <v>39495337</v>
      </c>
      <c r="D10" s="218">
        <v>6</v>
      </c>
      <c r="E10" s="220">
        <v>3452</v>
      </c>
    </row>
    <row r="11" spans="1:6" ht="34.5" customHeight="1" x14ac:dyDescent="0.15">
      <c r="A11" s="225">
        <v>5</v>
      </c>
      <c r="B11" s="218">
        <v>43752</v>
      </c>
      <c r="C11" s="218">
        <v>61979143</v>
      </c>
      <c r="D11" s="218">
        <v>48</v>
      </c>
      <c r="E11" s="220">
        <v>58609</v>
      </c>
    </row>
    <row r="12" spans="1:6" ht="34.5" customHeight="1" x14ac:dyDescent="0.15">
      <c r="A12" s="225">
        <v>6</v>
      </c>
      <c r="B12" s="218">
        <v>38226</v>
      </c>
      <c r="C12" s="218">
        <v>63516952</v>
      </c>
      <c r="D12" s="218">
        <v>58</v>
      </c>
      <c r="E12" s="220">
        <v>40772</v>
      </c>
    </row>
    <row r="13" spans="1:6" ht="34.5" customHeight="1" x14ac:dyDescent="0.15">
      <c r="A13" s="225">
        <v>7</v>
      </c>
      <c r="B13" s="218">
        <v>31777</v>
      </c>
      <c r="C13" s="218">
        <v>37222416</v>
      </c>
      <c r="D13" s="218">
        <v>26</v>
      </c>
      <c r="E13" s="220">
        <v>19336</v>
      </c>
    </row>
    <row r="14" spans="1:6" ht="34.5" customHeight="1" x14ac:dyDescent="0.15">
      <c r="A14" s="225">
        <v>8</v>
      </c>
      <c r="B14" s="218">
        <v>43828</v>
      </c>
      <c r="C14" s="218">
        <v>60229038</v>
      </c>
      <c r="D14" s="218">
        <v>57</v>
      </c>
      <c r="E14" s="220">
        <v>62035</v>
      </c>
    </row>
    <row r="15" spans="1:6" ht="34.5" customHeight="1" x14ac:dyDescent="0.15">
      <c r="A15" s="225">
        <v>9</v>
      </c>
      <c r="B15" s="218">
        <v>35479</v>
      </c>
      <c r="C15" s="218">
        <v>47194335</v>
      </c>
      <c r="D15" s="218">
        <v>32</v>
      </c>
      <c r="E15" s="220">
        <v>30767</v>
      </c>
    </row>
    <row r="16" spans="1:6" ht="34.5" customHeight="1" x14ac:dyDescent="0.15">
      <c r="A16" s="225">
        <v>10</v>
      </c>
      <c r="B16" s="218">
        <v>34602</v>
      </c>
      <c r="C16" s="218">
        <v>42552172</v>
      </c>
      <c r="D16" s="218">
        <v>31</v>
      </c>
      <c r="E16" s="220">
        <v>21450</v>
      </c>
    </row>
    <row r="17" spans="1:5" ht="34.5" customHeight="1" x14ac:dyDescent="0.15">
      <c r="A17" s="225">
        <v>11</v>
      </c>
      <c r="B17" s="218">
        <v>35022</v>
      </c>
      <c r="C17" s="218">
        <v>44915687</v>
      </c>
      <c r="D17" s="218">
        <v>15</v>
      </c>
      <c r="E17" s="220">
        <v>8215</v>
      </c>
    </row>
    <row r="18" spans="1:5" ht="34.5" customHeight="1" x14ac:dyDescent="0.15">
      <c r="A18" s="225">
        <v>12</v>
      </c>
      <c r="B18" s="218">
        <v>32486</v>
      </c>
      <c r="C18" s="218">
        <v>48614206</v>
      </c>
      <c r="D18" s="218">
        <v>21</v>
      </c>
      <c r="E18" s="220">
        <v>8672</v>
      </c>
    </row>
    <row r="19" spans="1:5" ht="34.5" customHeight="1" x14ac:dyDescent="0.15">
      <c r="A19" s="225" t="s">
        <v>105</v>
      </c>
      <c r="B19" s="218">
        <v>37765</v>
      </c>
      <c r="C19" s="218">
        <v>51102644</v>
      </c>
      <c r="D19" s="218">
        <v>44</v>
      </c>
      <c r="E19" s="220">
        <v>25957</v>
      </c>
    </row>
    <row r="20" spans="1:5" ht="34.5" customHeight="1" x14ac:dyDescent="0.15">
      <c r="A20" s="225">
        <v>2</v>
      </c>
      <c r="B20" s="218">
        <v>33731</v>
      </c>
      <c r="C20" s="218">
        <v>42681933</v>
      </c>
      <c r="D20" s="218">
        <v>21</v>
      </c>
      <c r="E20" s="220">
        <v>4729</v>
      </c>
    </row>
    <row r="21" spans="1:5" ht="34.5" customHeight="1" x14ac:dyDescent="0.15">
      <c r="A21" s="226">
        <v>3</v>
      </c>
      <c r="B21" s="219">
        <v>36182</v>
      </c>
      <c r="C21" s="219">
        <v>50625053</v>
      </c>
      <c r="D21" s="219">
        <v>5</v>
      </c>
      <c r="E21" s="221">
        <v>13650</v>
      </c>
    </row>
    <row r="22" spans="1:5" s="2" customFormat="1" ht="15.75" customHeight="1" x14ac:dyDescent="0.15">
      <c r="A22" s="36" t="s">
        <v>78</v>
      </c>
    </row>
  </sheetData>
  <mergeCells count="4">
    <mergeCell ref="B3:C3"/>
    <mergeCell ref="D3:E3"/>
    <mergeCell ref="A3:A4"/>
    <mergeCell ref="A1:E1"/>
  </mergeCells>
  <phoneticPr fontId="2"/>
  <pageMargins left="0.78740157480314965" right="0.78740157480314965" top="0.77" bottom="0.77" header="0.61" footer="0.53"/>
  <pageSetup paperSize="9" scale="9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1"/>
  <sheetViews>
    <sheetView view="pageBreakPreview" zoomScaleNormal="80" zoomScaleSheetLayoutView="100" workbookViewId="0">
      <selection activeCell="G8" sqref="G8"/>
    </sheetView>
  </sheetViews>
  <sheetFormatPr defaultColWidth="4.25" defaultRowHeight="27.75" customHeight="1" x14ac:dyDescent="0.15"/>
  <cols>
    <col min="1" max="1" width="11.875" style="18" customWidth="1"/>
    <col min="2" max="2" width="5.125" style="18" customWidth="1"/>
    <col min="3" max="3" width="9.25" style="18" customWidth="1"/>
    <col min="4" max="4" width="4.75" style="18" customWidth="1"/>
    <col min="5" max="5" width="9.25" style="18" customWidth="1"/>
    <col min="6" max="6" width="4.75" style="18" customWidth="1"/>
    <col min="7" max="7" width="9.25" style="18" customWidth="1"/>
    <col min="8" max="8" width="4.75" style="18" customWidth="1"/>
    <col min="9" max="9" width="9.25" style="18" customWidth="1"/>
    <col min="10" max="10" width="4.75" style="18" customWidth="1"/>
    <col min="11" max="11" width="9.25" style="18" customWidth="1"/>
    <col min="12" max="12" width="4.75" style="18" customWidth="1"/>
    <col min="13" max="13" width="9.25" style="18" customWidth="1"/>
    <col min="14" max="14" width="4.75" style="18" customWidth="1"/>
    <col min="15" max="15" width="9.25" style="18" customWidth="1"/>
    <col min="16" max="16" width="4.75" style="18" customWidth="1"/>
    <col min="17" max="17" width="9.25" style="18" customWidth="1"/>
    <col min="18" max="18" width="2.625" style="18" customWidth="1"/>
    <col min="19" max="19" width="6.25" style="18" customWidth="1"/>
    <col min="20" max="20" width="2.625" style="18" customWidth="1"/>
    <col min="21" max="21" width="5.625" style="18" customWidth="1"/>
    <col min="22" max="16384" width="4.25" style="18"/>
  </cols>
  <sheetData>
    <row r="1" spans="1:23" ht="27.75" customHeight="1" x14ac:dyDescent="0.15">
      <c r="A1" s="268" t="s">
        <v>95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46"/>
      <c r="U1" s="246"/>
    </row>
    <row r="2" spans="1:23" ht="18.75" customHeight="1" x14ac:dyDescent="0.15">
      <c r="A2" s="47" t="s">
        <v>87</v>
      </c>
      <c r="B2" s="44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 t="s">
        <v>11</v>
      </c>
      <c r="T2" s="1"/>
    </row>
    <row r="3" spans="1:23" ht="30" customHeight="1" x14ac:dyDescent="0.15">
      <c r="A3" s="269" t="s">
        <v>74</v>
      </c>
      <c r="B3" s="257" t="s">
        <v>12</v>
      </c>
      <c r="C3" s="265"/>
      <c r="D3" s="257" t="s">
        <v>13</v>
      </c>
      <c r="E3" s="265"/>
      <c r="F3" s="304" t="s">
        <v>56</v>
      </c>
      <c r="G3" s="305"/>
      <c r="H3" s="266" t="s">
        <v>14</v>
      </c>
      <c r="I3" s="267"/>
      <c r="J3" s="257" t="s">
        <v>15</v>
      </c>
      <c r="K3" s="265"/>
      <c r="L3" s="266" t="s">
        <v>76</v>
      </c>
      <c r="M3" s="267"/>
      <c r="N3" s="266" t="s">
        <v>77</v>
      </c>
      <c r="O3" s="267"/>
      <c r="P3" s="271" t="s">
        <v>86</v>
      </c>
      <c r="Q3" s="272"/>
    </row>
    <row r="4" spans="1:23" ht="30" customHeight="1" x14ac:dyDescent="0.15">
      <c r="A4" s="270"/>
      <c r="B4" s="43" t="s">
        <v>6</v>
      </c>
      <c r="C4" s="244" t="s">
        <v>7</v>
      </c>
      <c r="D4" s="43" t="s">
        <v>6</v>
      </c>
      <c r="E4" s="244" t="s">
        <v>7</v>
      </c>
      <c r="F4" s="43" t="s">
        <v>6</v>
      </c>
      <c r="G4" s="244" t="s">
        <v>7</v>
      </c>
      <c r="H4" s="43" t="s">
        <v>6</v>
      </c>
      <c r="I4" s="244" t="s">
        <v>7</v>
      </c>
      <c r="J4" s="43" t="s">
        <v>6</v>
      </c>
      <c r="K4" s="244" t="s">
        <v>7</v>
      </c>
      <c r="L4" s="43" t="s">
        <v>6</v>
      </c>
      <c r="M4" s="244" t="s">
        <v>7</v>
      </c>
      <c r="N4" s="67" t="s">
        <v>75</v>
      </c>
      <c r="O4" s="245" t="s">
        <v>7</v>
      </c>
      <c r="P4" s="119" t="s">
        <v>75</v>
      </c>
      <c r="Q4" s="120" t="s">
        <v>7</v>
      </c>
      <c r="R4" s="20"/>
      <c r="S4" s="19"/>
    </row>
    <row r="5" spans="1:23" s="50" customFormat="1" ht="36.6" customHeight="1" x14ac:dyDescent="0.15">
      <c r="A5" s="49" t="s">
        <v>103</v>
      </c>
      <c r="B5" s="86">
        <v>398</v>
      </c>
      <c r="C5" s="105">
        <v>3077900</v>
      </c>
      <c r="D5" s="108">
        <v>20</v>
      </c>
      <c r="E5" s="108">
        <v>177500</v>
      </c>
      <c r="F5" s="106">
        <v>72</v>
      </c>
      <c r="G5" s="106">
        <v>581900</v>
      </c>
      <c r="H5" s="106">
        <v>183</v>
      </c>
      <c r="I5" s="105">
        <v>1933400</v>
      </c>
      <c r="J5" s="106">
        <v>3</v>
      </c>
      <c r="K5" s="106">
        <v>11000</v>
      </c>
      <c r="L5" s="106">
        <v>3</v>
      </c>
      <c r="M5" s="106">
        <v>6000</v>
      </c>
      <c r="N5" s="106">
        <v>117</v>
      </c>
      <c r="O5" s="107">
        <v>368100</v>
      </c>
      <c r="P5" s="104" t="s">
        <v>97</v>
      </c>
      <c r="Q5" s="111" t="s">
        <v>97</v>
      </c>
    </row>
    <row r="6" spans="1:23" s="69" customFormat="1" ht="36.6" customHeight="1" x14ac:dyDescent="0.15">
      <c r="A6" s="49">
        <v>25</v>
      </c>
      <c r="B6" s="68">
        <v>383</v>
      </c>
      <c r="C6" s="105">
        <v>2768410</v>
      </c>
      <c r="D6" s="106">
        <v>30</v>
      </c>
      <c r="E6" s="106">
        <v>267700</v>
      </c>
      <c r="F6" s="106">
        <v>86</v>
      </c>
      <c r="G6" s="106">
        <v>743100</v>
      </c>
      <c r="H6" s="108">
        <v>116</v>
      </c>
      <c r="I6" s="109">
        <v>1300440</v>
      </c>
      <c r="J6" s="110">
        <v>5</v>
      </c>
      <c r="K6" s="106">
        <v>17400</v>
      </c>
      <c r="L6" s="121" t="s">
        <v>72</v>
      </c>
      <c r="M6" s="121" t="s">
        <v>72</v>
      </c>
      <c r="N6" s="107">
        <v>146</v>
      </c>
      <c r="O6" s="107">
        <v>439770</v>
      </c>
      <c r="P6" s="104" t="s">
        <v>97</v>
      </c>
      <c r="Q6" s="111" t="s">
        <v>97</v>
      </c>
    </row>
    <row r="7" spans="1:23" s="69" customFormat="1" ht="36.6" customHeight="1" x14ac:dyDescent="0.15">
      <c r="A7" s="49">
        <v>26</v>
      </c>
      <c r="B7" s="68">
        <f>D7+F7+H7+J7+N7+P7</f>
        <v>313</v>
      </c>
      <c r="C7" s="105">
        <f>E7+G7+I7+K7+O7+Q7</f>
        <v>2126260</v>
      </c>
      <c r="D7" s="106">
        <v>10</v>
      </c>
      <c r="E7" s="106">
        <v>53600</v>
      </c>
      <c r="F7" s="106">
        <v>166</v>
      </c>
      <c r="G7" s="106">
        <v>1422300</v>
      </c>
      <c r="H7" s="108">
        <v>27</v>
      </c>
      <c r="I7" s="109">
        <v>263860</v>
      </c>
      <c r="J7" s="110">
        <v>3</v>
      </c>
      <c r="K7" s="106">
        <v>11600</v>
      </c>
      <c r="L7" s="121" t="s">
        <v>97</v>
      </c>
      <c r="M7" s="121" t="s">
        <v>97</v>
      </c>
      <c r="N7" s="107">
        <v>103</v>
      </c>
      <c r="O7" s="107">
        <v>294100</v>
      </c>
      <c r="P7" s="138">
        <v>4</v>
      </c>
      <c r="Q7" s="139">
        <v>80800</v>
      </c>
    </row>
    <row r="8" spans="1:23" s="69" customFormat="1" ht="36.6" customHeight="1" x14ac:dyDescent="0.15">
      <c r="A8" s="49">
        <v>27</v>
      </c>
      <c r="B8" s="68">
        <v>279</v>
      </c>
      <c r="C8" s="105">
        <v>1833540</v>
      </c>
      <c r="D8" s="106">
        <v>12</v>
      </c>
      <c r="E8" s="106">
        <v>113900</v>
      </c>
      <c r="F8" s="106">
        <v>129</v>
      </c>
      <c r="G8" s="106">
        <v>989040</v>
      </c>
      <c r="H8" s="108">
        <v>17</v>
      </c>
      <c r="I8" s="109">
        <v>197000</v>
      </c>
      <c r="J8" s="110">
        <v>2</v>
      </c>
      <c r="K8" s="106">
        <v>5000</v>
      </c>
      <c r="L8" s="121" t="s">
        <v>97</v>
      </c>
      <c r="M8" s="121" t="s">
        <v>97</v>
      </c>
      <c r="N8" s="107">
        <v>106</v>
      </c>
      <c r="O8" s="107">
        <v>326100</v>
      </c>
      <c r="P8" s="138">
        <v>13</v>
      </c>
      <c r="Q8" s="139">
        <v>202500</v>
      </c>
    </row>
    <row r="9" spans="1:23" s="50" customFormat="1" ht="36.6" customHeight="1" x14ac:dyDescent="0.15">
      <c r="A9" s="227">
        <v>28</v>
      </c>
      <c r="B9" s="228">
        <v>299</v>
      </c>
      <c r="C9" s="229">
        <v>1922182</v>
      </c>
      <c r="D9" s="230">
        <v>16</v>
      </c>
      <c r="E9" s="230">
        <v>116200</v>
      </c>
      <c r="F9" s="230">
        <v>142</v>
      </c>
      <c r="G9" s="230">
        <v>1127700</v>
      </c>
      <c r="H9" s="231">
        <v>9</v>
      </c>
      <c r="I9" s="232">
        <v>125700</v>
      </c>
      <c r="J9" s="233">
        <v>3</v>
      </c>
      <c r="K9" s="230">
        <v>8000</v>
      </c>
      <c r="L9" s="234" t="s">
        <v>97</v>
      </c>
      <c r="M9" s="234" t="s">
        <v>97</v>
      </c>
      <c r="N9" s="235">
        <v>111</v>
      </c>
      <c r="O9" s="235">
        <v>309700</v>
      </c>
      <c r="P9" s="236">
        <v>18</v>
      </c>
      <c r="Q9" s="237">
        <v>234882</v>
      </c>
    </row>
    <row r="10" spans="1:23" ht="17.25" customHeight="1" x14ac:dyDescent="0.15">
      <c r="A10" s="47" t="s">
        <v>79</v>
      </c>
      <c r="B10" s="2"/>
      <c r="C10" s="125"/>
      <c r="D10" s="125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21"/>
      <c r="U10" s="22"/>
    </row>
    <row r="11" spans="1:23" ht="27.75" customHeight="1" x14ac:dyDescent="0.15">
      <c r="W11" s="254"/>
    </row>
  </sheetData>
  <mergeCells count="10">
    <mergeCell ref="A1:S1"/>
    <mergeCell ref="A3:A4"/>
    <mergeCell ref="B3:C3"/>
    <mergeCell ref="D3:E3"/>
    <mergeCell ref="F3:G3"/>
    <mergeCell ref="H3:I3"/>
    <mergeCell ref="J3:K3"/>
    <mergeCell ref="L3:M3"/>
    <mergeCell ref="N3:O3"/>
    <mergeCell ref="P3:Q3"/>
  </mergeCells>
  <phoneticPr fontId="2"/>
  <pageMargins left="0.37" right="0.17" top="0.78740157480314965" bottom="0.78740157480314965" header="0.51181102362204722" footer="0.51181102362204722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23"/>
  <sheetViews>
    <sheetView view="pageBreakPreview" zoomScaleNormal="80" zoomScaleSheetLayoutView="100" workbookViewId="0">
      <selection activeCell="L8" sqref="L8"/>
    </sheetView>
  </sheetViews>
  <sheetFormatPr defaultColWidth="4.25" defaultRowHeight="27.75" customHeight="1" x14ac:dyDescent="0.15"/>
  <cols>
    <col min="1" max="1" width="11.875" style="18" customWidth="1"/>
    <col min="2" max="2" width="5.125" style="18" customWidth="1"/>
    <col min="3" max="3" width="9.25" style="18" customWidth="1"/>
    <col min="4" max="4" width="4.75" style="18" customWidth="1"/>
    <col min="5" max="5" width="9.25" style="18" customWidth="1"/>
    <col min="6" max="6" width="4.75" style="18" customWidth="1"/>
    <col min="7" max="7" width="9.25" style="18" customWidth="1"/>
    <col min="8" max="8" width="4.75" style="18" customWidth="1"/>
    <col min="9" max="9" width="9.25" style="18" customWidth="1"/>
    <col min="10" max="10" width="4.75" style="18" customWidth="1"/>
    <col min="11" max="11" width="9.25" style="18" customWidth="1"/>
    <col min="12" max="12" width="4.75" style="18" customWidth="1"/>
    <col min="13" max="13" width="9.25" style="18" customWidth="1"/>
    <col min="14" max="14" width="4.75" style="18" customWidth="1"/>
    <col min="15" max="15" width="9.25" style="18" customWidth="1"/>
    <col min="16" max="16" width="4.75" style="18" customWidth="1"/>
    <col min="17" max="17" width="9.25" style="18" customWidth="1"/>
    <col min="18" max="18" width="2.625" style="18" customWidth="1"/>
    <col min="19" max="19" width="6.25" style="18" customWidth="1"/>
    <col min="20" max="20" width="2.625" style="18" customWidth="1"/>
    <col min="21" max="21" width="5.625" style="18" customWidth="1"/>
    <col min="22" max="16384" width="4.25" style="18"/>
  </cols>
  <sheetData>
    <row r="1" spans="2:15" ht="27.75" customHeight="1" x14ac:dyDescent="0.15">
      <c r="B1" s="273" t="s">
        <v>98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2:15" ht="27.75" customHeight="1" x14ac:dyDescent="0.15">
      <c r="B2" s="47" t="s">
        <v>16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2:15" ht="27.75" customHeight="1" x14ac:dyDescent="0.15">
      <c r="B3" s="274" t="s">
        <v>74</v>
      </c>
      <c r="C3" s="274"/>
      <c r="D3" s="274"/>
      <c r="E3" s="275"/>
      <c r="F3" s="276" t="s">
        <v>82</v>
      </c>
      <c r="G3" s="277"/>
      <c r="H3" s="276" t="s">
        <v>83</v>
      </c>
      <c r="I3" s="277"/>
      <c r="J3" s="276" t="s">
        <v>84</v>
      </c>
      <c r="K3" s="278"/>
      <c r="L3" s="276" t="s">
        <v>90</v>
      </c>
      <c r="M3" s="278"/>
      <c r="N3" s="279" t="s">
        <v>109</v>
      </c>
      <c r="O3" s="280"/>
    </row>
    <row r="4" spans="2:15" ht="27.75" customHeight="1" x14ac:dyDescent="0.15">
      <c r="B4" s="296" t="s">
        <v>99</v>
      </c>
      <c r="C4" s="296"/>
      <c r="D4" s="296"/>
      <c r="E4" s="297"/>
      <c r="F4" s="257" t="s">
        <v>59</v>
      </c>
      <c r="G4" s="265"/>
      <c r="H4" s="257" t="s">
        <v>59</v>
      </c>
      <c r="I4" s="265"/>
      <c r="J4" s="257" t="s">
        <v>59</v>
      </c>
      <c r="K4" s="300"/>
      <c r="L4" s="257" t="s">
        <v>59</v>
      </c>
      <c r="M4" s="300"/>
      <c r="N4" s="281" t="s">
        <v>59</v>
      </c>
      <c r="O4" s="282"/>
    </row>
    <row r="5" spans="2:15" ht="27.75" customHeight="1" x14ac:dyDescent="0.15">
      <c r="B5" s="298"/>
      <c r="C5" s="298"/>
      <c r="D5" s="298"/>
      <c r="E5" s="299"/>
      <c r="F5" s="240" t="s">
        <v>6</v>
      </c>
      <c r="G5" s="241" t="s">
        <v>17</v>
      </c>
      <c r="H5" s="240" t="s">
        <v>6</v>
      </c>
      <c r="I5" s="241" t="s">
        <v>17</v>
      </c>
      <c r="J5" s="240" t="s">
        <v>6</v>
      </c>
      <c r="K5" s="241" t="s">
        <v>17</v>
      </c>
      <c r="L5" s="240" t="s">
        <v>6</v>
      </c>
      <c r="M5" s="241" t="s">
        <v>17</v>
      </c>
      <c r="N5" s="239" t="s">
        <v>6</v>
      </c>
      <c r="O5" s="243" t="s">
        <v>17</v>
      </c>
    </row>
    <row r="6" spans="2:15" ht="27.75" customHeight="1" x14ac:dyDescent="0.15">
      <c r="B6" s="283" t="s">
        <v>18</v>
      </c>
      <c r="C6" s="283"/>
      <c r="D6" s="283"/>
      <c r="E6" s="284"/>
      <c r="F6" s="127">
        <v>5</v>
      </c>
      <c r="G6" s="128">
        <v>385</v>
      </c>
      <c r="H6" s="127">
        <v>4</v>
      </c>
      <c r="I6" s="128">
        <v>1279</v>
      </c>
      <c r="J6" s="127">
        <v>3</v>
      </c>
      <c r="K6" s="128">
        <v>334</v>
      </c>
      <c r="L6" s="127">
        <v>3</v>
      </c>
      <c r="M6" s="128">
        <v>558</v>
      </c>
      <c r="N6" s="100">
        <v>11</v>
      </c>
      <c r="O6" s="248">
        <v>546</v>
      </c>
    </row>
    <row r="7" spans="2:15" ht="27.75" customHeight="1" x14ac:dyDescent="0.15">
      <c r="B7" s="285" t="s">
        <v>19</v>
      </c>
      <c r="C7" s="287" t="s">
        <v>20</v>
      </c>
      <c r="D7" s="288"/>
      <c r="E7" s="289"/>
      <c r="F7" s="129">
        <v>2</v>
      </c>
      <c r="G7" s="130">
        <v>179</v>
      </c>
      <c r="H7" s="129">
        <v>2</v>
      </c>
      <c r="I7" s="130">
        <v>298</v>
      </c>
      <c r="J7" s="129">
        <v>1</v>
      </c>
      <c r="K7" s="130">
        <v>270</v>
      </c>
      <c r="L7" s="129" t="s">
        <v>97</v>
      </c>
      <c r="M7" s="130" t="s">
        <v>97</v>
      </c>
      <c r="N7" s="101">
        <v>1</v>
      </c>
      <c r="O7" s="249">
        <v>45</v>
      </c>
    </row>
    <row r="8" spans="2:15" ht="27.75" customHeight="1" x14ac:dyDescent="0.15">
      <c r="B8" s="285"/>
      <c r="C8" s="290" t="s">
        <v>21</v>
      </c>
      <c r="D8" s="291"/>
      <c r="E8" s="292"/>
      <c r="F8" s="129">
        <v>1</v>
      </c>
      <c r="G8" s="130">
        <v>36</v>
      </c>
      <c r="H8" s="129">
        <v>1</v>
      </c>
      <c r="I8" s="130">
        <v>881</v>
      </c>
      <c r="J8" s="129" t="s">
        <v>97</v>
      </c>
      <c r="K8" s="130" t="s">
        <v>97</v>
      </c>
      <c r="L8" s="129">
        <v>1</v>
      </c>
      <c r="M8" s="130">
        <v>300</v>
      </c>
      <c r="N8" s="101">
        <v>2</v>
      </c>
      <c r="O8" s="249">
        <v>271</v>
      </c>
    </row>
    <row r="9" spans="2:15" ht="27.75" customHeight="1" x14ac:dyDescent="0.15">
      <c r="B9" s="285"/>
      <c r="C9" s="290" t="s">
        <v>22</v>
      </c>
      <c r="D9" s="291"/>
      <c r="E9" s="292"/>
      <c r="F9" s="129">
        <v>1</v>
      </c>
      <c r="G9" s="130">
        <v>150</v>
      </c>
      <c r="H9" s="129">
        <v>1</v>
      </c>
      <c r="I9" s="130">
        <v>100</v>
      </c>
      <c r="J9" s="129">
        <v>2</v>
      </c>
      <c r="K9" s="130">
        <v>64</v>
      </c>
      <c r="L9" s="129">
        <v>2</v>
      </c>
      <c r="M9" s="130">
        <v>258</v>
      </c>
      <c r="N9" s="101">
        <v>2</v>
      </c>
      <c r="O9" s="249">
        <v>10</v>
      </c>
    </row>
    <row r="10" spans="2:15" ht="27.75" customHeight="1" x14ac:dyDescent="0.15">
      <c r="B10" s="285"/>
      <c r="C10" s="290" t="s">
        <v>23</v>
      </c>
      <c r="D10" s="291"/>
      <c r="E10" s="292"/>
      <c r="F10" s="131" t="s">
        <v>72</v>
      </c>
      <c r="G10" s="132" t="s">
        <v>72</v>
      </c>
      <c r="H10" s="129" t="s">
        <v>72</v>
      </c>
      <c r="I10" s="130" t="s">
        <v>72</v>
      </c>
      <c r="J10" s="129" t="s">
        <v>72</v>
      </c>
      <c r="K10" s="130" t="s">
        <v>72</v>
      </c>
      <c r="L10" s="129" t="s">
        <v>72</v>
      </c>
      <c r="M10" s="130" t="s">
        <v>72</v>
      </c>
      <c r="N10" s="101" t="s">
        <v>72</v>
      </c>
      <c r="O10" s="249" t="s">
        <v>72</v>
      </c>
    </row>
    <row r="11" spans="2:15" ht="27.75" customHeight="1" x14ac:dyDescent="0.15">
      <c r="B11" s="285"/>
      <c r="C11" s="290" t="s">
        <v>24</v>
      </c>
      <c r="D11" s="291"/>
      <c r="E11" s="292"/>
      <c r="F11" s="129">
        <v>1</v>
      </c>
      <c r="G11" s="130">
        <v>20</v>
      </c>
      <c r="H11" s="129" t="s">
        <v>72</v>
      </c>
      <c r="I11" s="130" t="s">
        <v>72</v>
      </c>
      <c r="J11" s="129" t="s">
        <v>97</v>
      </c>
      <c r="K11" s="130" t="s">
        <v>97</v>
      </c>
      <c r="L11" s="129" t="s">
        <v>97</v>
      </c>
      <c r="M11" s="130" t="s">
        <v>97</v>
      </c>
      <c r="N11" s="101">
        <v>6</v>
      </c>
      <c r="O11" s="249">
        <v>220</v>
      </c>
    </row>
    <row r="12" spans="2:15" ht="27.75" customHeight="1" x14ac:dyDescent="0.15">
      <c r="B12" s="286"/>
      <c r="C12" s="293" t="s">
        <v>25</v>
      </c>
      <c r="D12" s="294"/>
      <c r="E12" s="295"/>
      <c r="F12" s="133" t="s">
        <v>72</v>
      </c>
      <c r="G12" s="134" t="s">
        <v>72</v>
      </c>
      <c r="H12" s="133" t="s">
        <v>72</v>
      </c>
      <c r="I12" s="134" t="s">
        <v>72</v>
      </c>
      <c r="J12" s="133" t="s">
        <v>72</v>
      </c>
      <c r="K12" s="134" t="s">
        <v>72</v>
      </c>
      <c r="L12" s="133" t="s">
        <v>72</v>
      </c>
      <c r="M12" s="134" t="s">
        <v>72</v>
      </c>
      <c r="N12" s="102" t="s">
        <v>72</v>
      </c>
      <c r="O12" s="250" t="s">
        <v>72</v>
      </c>
    </row>
    <row r="13" spans="2:15" ht="27.75" customHeight="1" x14ac:dyDescent="0.15">
      <c r="B13" s="285" t="s">
        <v>26</v>
      </c>
      <c r="C13" s="301" t="s">
        <v>27</v>
      </c>
      <c r="D13" s="302"/>
      <c r="E13" s="303"/>
      <c r="F13" s="135" t="s">
        <v>72</v>
      </c>
      <c r="G13" s="136" t="s">
        <v>72</v>
      </c>
      <c r="H13" s="135" t="s">
        <v>72</v>
      </c>
      <c r="I13" s="136" t="s">
        <v>72</v>
      </c>
      <c r="J13" s="135" t="s">
        <v>72</v>
      </c>
      <c r="K13" s="136" t="s">
        <v>72</v>
      </c>
      <c r="L13" s="135" t="s">
        <v>72</v>
      </c>
      <c r="M13" s="136" t="s">
        <v>72</v>
      </c>
      <c r="N13" s="103" t="s">
        <v>72</v>
      </c>
      <c r="O13" s="251" t="s">
        <v>72</v>
      </c>
    </row>
    <row r="14" spans="2:15" ht="27.75" customHeight="1" x14ac:dyDescent="0.15">
      <c r="B14" s="285"/>
      <c r="C14" s="290" t="s">
        <v>28</v>
      </c>
      <c r="D14" s="291"/>
      <c r="E14" s="292"/>
      <c r="F14" s="135" t="s">
        <v>72</v>
      </c>
      <c r="G14" s="136" t="s">
        <v>72</v>
      </c>
      <c r="H14" s="135" t="s">
        <v>72</v>
      </c>
      <c r="I14" s="136" t="s">
        <v>72</v>
      </c>
      <c r="J14" s="135" t="s">
        <v>72</v>
      </c>
      <c r="K14" s="136" t="s">
        <v>72</v>
      </c>
      <c r="L14" s="135" t="s">
        <v>72</v>
      </c>
      <c r="M14" s="136" t="s">
        <v>72</v>
      </c>
      <c r="N14" s="103" t="s">
        <v>72</v>
      </c>
      <c r="O14" s="251" t="s">
        <v>72</v>
      </c>
    </row>
    <row r="15" spans="2:15" ht="27.75" customHeight="1" x14ac:dyDescent="0.15">
      <c r="B15" s="285"/>
      <c r="C15" s="290" t="s">
        <v>29</v>
      </c>
      <c r="D15" s="291"/>
      <c r="E15" s="292"/>
      <c r="F15" s="135" t="s">
        <v>72</v>
      </c>
      <c r="G15" s="136" t="s">
        <v>72</v>
      </c>
      <c r="H15" s="135" t="s">
        <v>72</v>
      </c>
      <c r="I15" s="136" t="s">
        <v>72</v>
      </c>
      <c r="J15" s="135" t="s">
        <v>72</v>
      </c>
      <c r="K15" s="136" t="s">
        <v>72</v>
      </c>
      <c r="L15" s="135" t="s">
        <v>72</v>
      </c>
      <c r="M15" s="136" t="s">
        <v>72</v>
      </c>
      <c r="N15" s="103" t="s">
        <v>72</v>
      </c>
      <c r="O15" s="251" t="s">
        <v>72</v>
      </c>
    </row>
    <row r="16" spans="2:15" ht="27.75" customHeight="1" x14ac:dyDescent="0.15">
      <c r="B16" s="285"/>
      <c r="C16" s="290" t="s">
        <v>30</v>
      </c>
      <c r="D16" s="291"/>
      <c r="E16" s="292"/>
      <c r="F16" s="129">
        <v>5</v>
      </c>
      <c r="G16" s="130">
        <v>385</v>
      </c>
      <c r="H16" s="129">
        <v>4</v>
      </c>
      <c r="I16" s="130">
        <v>1279</v>
      </c>
      <c r="J16" s="129">
        <v>3</v>
      </c>
      <c r="K16" s="130">
        <v>334</v>
      </c>
      <c r="L16" s="129">
        <v>3</v>
      </c>
      <c r="M16" s="130">
        <v>558</v>
      </c>
      <c r="N16" s="238">
        <v>8</v>
      </c>
      <c r="O16" s="252">
        <v>546</v>
      </c>
    </row>
    <row r="17" spans="2:23" ht="27.75" customHeight="1" x14ac:dyDescent="0.15">
      <c r="B17" s="285"/>
      <c r="C17" s="290" t="s">
        <v>31</v>
      </c>
      <c r="D17" s="291"/>
      <c r="E17" s="292"/>
      <c r="F17" s="135" t="s">
        <v>72</v>
      </c>
      <c r="G17" s="136" t="s">
        <v>72</v>
      </c>
      <c r="H17" s="135" t="s">
        <v>72</v>
      </c>
      <c r="I17" s="136" t="s">
        <v>72</v>
      </c>
      <c r="J17" s="135" t="s">
        <v>72</v>
      </c>
      <c r="K17" s="136" t="s">
        <v>72</v>
      </c>
      <c r="L17" s="135" t="s">
        <v>72</v>
      </c>
      <c r="M17" s="136" t="s">
        <v>72</v>
      </c>
      <c r="N17" s="103" t="s">
        <v>72</v>
      </c>
      <c r="O17" s="251" t="s">
        <v>72</v>
      </c>
    </row>
    <row r="18" spans="2:23" ht="27.75" customHeight="1" x14ac:dyDescent="0.15">
      <c r="B18" s="285"/>
      <c r="C18" s="290" t="s">
        <v>32</v>
      </c>
      <c r="D18" s="291"/>
      <c r="E18" s="292"/>
      <c r="F18" s="135" t="s">
        <v>72</v>
      </c>
      <c r="G18" s="136" t="s">
        <v>72</v>
      </c>
      <c r="H18" s="135" t="s">
        <v>72</v>
      </c>
      <c r="I18" s="136" t="s">
        <v>72</v>
      </c>
      <c r="J18" s="135" t="s">
        <v>72</v>
      </c>
      <c r="K18" s="136" t="s">
        <v>72</v>
      </c>
      <c r="L18" s="135" t="s">
        <v>72</v>
      </c>
      <c r="M18" s="136" t="s">
        <v>72</v>
      </c>
      <c r="N18" s="103" t="s">
        <v>112</v>
      </c>
      <c r="O18" s="251" t="s">
        <v>72</v>
      </c>
    </row>
    <row r="19" spans="2:23" ht="27.75" customHeight="1" x14ac:dyDescent="0.15">
      <c r="B19" s="285"/>
      <c r="C19" s="290" t="s">
        <v>33</v>
      </c>
      <c r="D19" s="291"/>
      <c r="E19" s="292"/>
      <c r="F19" s="135" t="s">
        <v>72</v>
      </c>
      <c r="G19" s="136" t="s">
        <v>72</v>
      </c>
      <c r="H19" s="135" t="s">
        <v>72</v>
      </c>
      <c r="I19" s="136" t="s">
        <v>72</v>
      </c>
      <c r="J19" s="135" t="s">
        <v>72</v>
      </c>
      <c r="K19" s="136" t="s">
        <v>72</v>
      </c>
      <c r="L19" s="135" t="s">
        <v>72</v>
      </c>
      <c r="M19" s="136" t="s">
        <v>72</v>
      </c>
      <c r="N19" s="103" t="s">
        <v>72</v>
      </c>
      <c r="O19" s="251" t="s">
        <v>72</v>
      </c>
    </row>
    <row r="20" spans="2:23" ht="27.75" customHeight="1" x14ac:dyDescent="0.15">
      <c r="B20" s="286"/>
      <c r="C20" s="293" t="s">
        <v>25</v>
      </c>
      <c r="D20" s="294"/>
      <c r="E20" s="295"/>
      <c r="F20" s="133" t="s">
        <v>72</v>
      </c>
      <c r="G20" s="134" t="s">
        <v>72</v>
      </c>
      <c r="H20" s="133" t="s">
        <v>72</v>
      </c>
      <c r="I20" s="134" t="s">
        <v>72</v>
      </c>
      <c r="J20" s="133" t="s">
        <v>72</v>
      </c>
      <c r="K20" s="134" t="s">
        <v>72</v>
      </c>
      <c r="L20" s="133" t="s">
        <v>72</v>
      </c>
      <c r="M20" s="134" t="s">
        <v>72</v>
      </c>
      <c r="N20" s="102" t="s">
        <v>113</v>
      </c>
      <c r="O20" s="253" t="s">
        <v>114</v>
      </c>
    </row>
    <row r="21" spans="2:23" ht="27.75" customHeight="1" x14ac:dyDescent="0.15">
      <c r="B21" s="47" t="s">
        <v>8</v>
      </c>
      <c r="C21" s="1"/>
      <c r="D21" s="1"/>
      <c r="E21" s="1"/>
      <c r="F21" s="1"/>
      <c r="G21" s="1"/>
      <c r="H21" s="1"/>
      <c r="I21" s="2"/>
      <c r="J21" s="2"/>
      <c r="K21" s="87"/>
      <c r="L21" s="88"/>
    </row>
    <row r="22" spans="2:23" ht="27.75" customHeight="1" x14ac:dyDescent="0.15">
      <c r="B22" s="242" t="s">
        <v>101</v>
      </c>
      <c r="C22" s="84"/>
      <c r="D22" s="6"/>
      <c r="E22" s="6"/>
      <c r="F22" s="6"/>
      <c r="G22" s="6"/>
      <c r="H22" s="6"/>
      <c r="I22" s="6"/>
      <c r="J22" s="6"/>
      <c r="K22" s="89"/>
      <c r="L22" s="90"/>
    </row>
    <row r="23" spans="2:23" ht="27.75" customHeight="1" x14ac:dyDescent="0.15">
      <c r="W23" s="254"/>
    </row>
  </sheetData>
  <mergeCells count="30">
    <mergeCell ref="B13:B20"/>
    <mergeCell ref="C13:E13"/>
    <mergeCell ref="C14:E14"/>
    <mergeCell ref="C15:E15"/>
    <mergeCell ref="C16:E16"/>
    <mergeCell ref="C17:E17"/>
    <mergeCell ref="C18:E18"/>
    <mergeCell ref="C19:E19"/>
    <mergeCell ref="C20:E20"/>
    <mergeCell ref="N4:O4"/>
    <mergeCell ref="B6:E6"/>
    <mergeCell ref="B7:B12"/>
    <mergeCell ref="C7:E7"/>
    <mergeCell ref="C8:E8"/>
    <mergeCell ref="C9:E9"/>
    <mergeCell ref="C10:E10"/>
    <mergeCell ref="C11:E11"/>
    <mergeCell ref="C12:E12"/>
    <mergeCell ref="B4:E5"/>
    <mergeCell ref="F4:G4"/>
    <mergeCell ref="H4:I4"/>
    <mergeCell ref="J4:K4"/>
    <mergeCell ref="L4:M4"/>
    <mergeCell ref="B1:O1"/>
    <mergeCell ref="B3:E3"/>
    <mergeCell ref="F3:G3"/>
    <mergeCell ref="H3:I3"/>
    <mergeCell ref="J3:K3"/>
    <mergeCell ref="L3:M3"/>
    <mergeCell ref="N3:O3"/>
  </mergeCells>
  <phoneticPr fontId="2"/>
  <pageMargins left="0.37" right="0.17" top="0.78740157480314965" bottom="0.78740157480314965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82"/>
  <sheetViews>
    <sheetView tabSelected="1" view="pageBreakPreview" zoomScale="110" zoomScaleNormal="100" zoomScaleSheetLayoutView="110" workbookViewId="0">
      <selection activeCell="J49" sqref="J49"/>
    </sheetView>
  </sheetViews>
  <sheetFormatPr defaultRowHeight="13.5" x14ac:dyDescent="0.15"/>
  <cols>
    <col min="1" max="1" width="11.875" customWidth="1"/>
    <col min="2" max="5" width="12.375" customWidth="1"/>
    <col min="6" max="6" width="13.375" customWidth="1"/>
    <col min="7" max="7" width="12.375" customWidth="1"/>
  </cols>
  <sheetData>
    <row r="1" spans="1:9" ht="28.5" x14ac:dyDescent="0.3">
      <c r="A1" s="164" t="s">
        <v>102</v>
      </c>
      <c r="B1" s="165"/>
      <c r="C1" s="166"/>
      <c r="D1" s="166"/>
      <c r="E1" s="166"/>
      <c r="F1" s="166"/>
      <c r="G1" s="166"/>
      <c r="H1" s="91"/>
      <c r="I1" s="91"/>
    </row>
    <row r="4" spans="1:9" ht="13.5" customHeight="1" x14ac:dyDescent="0.15"/>
    <row r="5" spans="1:9" ht="12" customHeight="1" x14ac:dyDescent="0.15">
      <c r="A5" s="92"/>
      <c r="B5" s="99"/>
      <c r="C5" s="99"/>
      <c r="D5" s="99"/>
      <c r="E5" s="99"/>
      <c r="F5" s="92"/>
    </row>
    <row r="56" spans="1:21" s="2" customFormat="1" ht="21" customHeight="1" x14ac:dyDescent="0.15">
      <c r="E56"/>
      <c r="I56"/>
      <c r="J56"/>
      <c r="K56"/>
      <c r="L56"/>
    </row>
    <row r="57" spans="1:21" x14ac:dyDescent="0.15">
      <c r="E57" s="2"/>
      <c r="I57" s="2"/>
      <c r="J57" s="2"/>
      <c r="K57" s="2"/>
      <c r="L57" s="2"/>
    </row>
    <row r="58" spans="1:21" x14ac:dyDescent="0.15">
      <c r="A58" s="36" t="s">
        <v>45</v>
      </c>
      <c r="B58" s="2"/>
      <c r="C58" s="2"/>
      <c r="D58" s="2"/>
      <c r="E58" s="2"/>
      <c r="F58" s="2"/>
      <c r="G58" s="32" t="s">
        <v>46</v>
      </c>
    </row>
    <row r="59" spans="1:21" x14ac:dyDescent="0.15">
      <c r="A59" s="255" t="s">
        <v>58</v>
      </c>
      <c r="B59" s="256" t="s">
        <v>65</v>
      </c>
      <c r="C59" s="256"/>
      <c r="D59" s="256"/>
      <c r="E59" s="256" t="s">
        <v>66</v>
      </c>
      <c r="F59" s="256"/>
      <c r="G59" s="257"/>
    </row>
    <row r="60" spans="1:21" ht="36" x14ac:dyDescent="0.15">
      <c r="A60" s="255"/>
      <c r="B60" s="3" t="s">
        <v>67</v>
      </c>
      <c r="C60" s="3" t="s">
        <v>68</v>
      </c>
      <c r="D60" s="24" t="s">
        <v>43</v>
      </c>
      <c r="E60" s="3" t="s">
        <v>67</v>
      </c>
      <c r="F60" s="3" t="s">
        <v>68</v>
      </c>
      <c r="G60" s="25" t="s">
        <v>43</v>
      </c>
    </row>
    <row r="61" spans="1:21" x14ac:dyDescent="0.15">
      <c r="A61" s="23" t="s">
        <v>89</v>
      </c>
      <c r="B61" s="65">
        <v>461087</v>
      </c>
      <c r="C61" s="33">
        <v>235463</v>
      </c>
      <c r="D61" s="33">
        <v>225624</v>
      </c>
      <c r="E61" s="34">
        <v>199429</v>
      </c>
      <c r="F61" s="33">
        <v>116524</v>
      </c>
      <c r="G61" s="35">
        <v>82905</v>
      </c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</row>
    <row r="62" spans="1:21" x14ac:dyDescent="0.15">
      <c r="A62" s="23" t="s">
        <v>91</v>
      </c>
      <c r="B62" s="65">
        <v>477132</v>
      </c>
      <c r="C62" s="33">
        <v>240061</v>
      </c>
      <c r="D62" s="82">
        <v>237071</v>
      </c>
      <c r="E62" s="34">
        <v>213938</v>
      </c>
      <c r="F62" s="33">
        <v>118858</v>
      </c>
      <c r="G62" s="82">
        <v>95080</v>
      </c>
      <c r="J62" s="149"/>
      <c r="K62" s="149"/>
      <c r="L62" s="149"/>
      <c r="M62" s="149"/>
      <c r="N62" s="149"/>
      <c r="O62" s="149"/>
      <c r="P62" s="150"/>
      <c r="Q62" s="150"/>
      <c r="R62" s="150"/>
      <c r="S62" s="150"/>
      <c r="T62" s="149"/>
      <c r="U62" s="149"/>
    </row>
    <row r="63" spans="1:21" x14ac:dyDescent="0.15">
      <c r="A63" s="23" t="s">
        <v>92</v>
      </c>
      <c r="B63" s="65">
        <v>486618</v>
      </c>
      <c r="C63" s="33">
        <v>243843</v>
      </c>
      <c r="D63" s="82">
        <v>242775</v>
      </c>
      <c r="E63" s="34">
        <v>205629</v>
      </c>
      <c r="F63" s="33">
        <v>122303</v>
      </c>
      <c r="G63" s="82">
        <v>83326</v>
      </c>
      <c r="J63" s="149"/>
      <c r="K63" s="149"/>
      <c r="L63" s="149"/>
      <c r="M63" s="149"/>
      <c r="N63" s="149"/>
      <c r="O63" s="149"/>
      <c r="P63" s="47"/>
      <c r="Q63" s="151"/>
      <c r="R63" s="151"/>
      <c r="S63" s="152"/>
      <c r="T63" s="149"/>
      <c r="U63" s="149"/>
    </row>
    <row r="64" spans="1:21" x14ac:dyDescent="0.15">
      <c r="A64" s="23" t="s">
        <v>93</v>
      </c>
      <c r="B64" s="65">
        <v>493158</v>
      </c>
      <c r="C64" s="33">
        <v>246431</v>
      </c>
      <c r="D64" s="143">
        <v>246727</v>
      </c>
      <c r="E64" s="34">
        <v>212037</v>
      </c>
      <c r="F64" s="33">
        <v>126327</v>
      </c>
      <c r="G64" s="143">
        <v>85710</v>
      </c>
      <c r="J64" s="149"/>
      <c r="K64" s="149"/>
      <c r="L64" s="149"/>
      <c r="M64" s="149"/>
      <c r="N64" s="149"/>
      <c r="O64" s="149"/>
      <c r="P64" s="149"/>
      <c r="Q64" s="137"/>
      <c r="R64" s="137"/>
      <c r="S64" s="137"/>
      <c r="T64" s="149"/>
      <c r="U64" s="149"/>
    </row>
    <row r="65" spans="1:21" x14ac:dyDescent="0.15">
      <c r="A65" s="122" t="s">
        <v>94</v>
      </c>
      <c r="B65" s="116">
        <v>505013</v>
      </c>
      <c r="C65" s="114">
        <v>253414</v>
      </c>
      <c r="D65" s="117">
        <v>251599</v>
      </c>
      <c r="E65" s="118">
        <v>213134.71432</v>
      </c>
      <c r="F65" s="114">
        <v>127639.71432</v>
      </c>
      <c r="G65" s="117">
        <v>85495</v>
      </c>
      <c r="J65" s="149"/>
      <c r="K65" s="149"/>
      <c r="L65" s="149"/>
      <c r="M65" s="149"/>
      <c r="N65" s="149"/>
      <c r="O65" s="149"/>
      <c r="P65" s="153"/>
      <c r="Q65" s="154"/>
      <c r="R65" s="154"/>
      <c r="S65" s="155"/>
      <c r="T65" s="149"/>
      <c r="U65" s="149"/>
    </row>
    <row r="66" spans="1:21" x14ac:dyDescent="0.15">
      <c r="A66" s="23" t="s">
        <v>115</v>
      </c>
      <c r="B66" s="180">
        <f t="shared" ref="B66" si="0">SUM(C66:D66)</f>
        <v>515537</v>
      </c>
      <c r="C66" s="177">
        <v>259406</v>
      </c>
      <c r="D66" s="179">
        <v>256131</v>
      </c>
      <c r="E66" s="178">
        <f t="shared" ref="E66" si="1">SUM(F66:G66)</f>
        <v>212341</v>
      </c>
      <c r="F66" s="177">
        <v>126470</v>
      </c>
      <c r="G66" s="179">
        <v>85871</v>
      </c>
      <c r="J66" s="149"/>
      <c r="K66" s="149"/>
      <c r="L66" s="149"/>
      <c r="M66" s="149"/>
      <c r="N66" s="149"/>
      <c r="O66" s="149"/>
      <c r="P66" s="156"/>
      <c r="Q66" s="157"/>
      <c r="R66" s="158"/>
      <c r="S66" s="157"/>
      <c r="T66" s="149"/>
      <c r="U66" s="149"/>
    </row>
    <row r="67" spans="1:21" x14ac:dyDescent="0.15">
      <c r="J67" s="149"/>
      <c r="K67" s="150"/>
      <c r="L67" s="150"/>
      <c r="M67" s="150"/>
      <c r="N67" s="150"/>
      <c r="O67" s="149"/>
      <c r="P67" s="159"/>
      <c r="Q67" s="162"/>
      <c r="R67" s="163"/>
      <c r="S67" s="162"/>
      <c r="T67" s="149"/>
      <c r="U67" s="149"/>
    </row>
    <row r="68" spans="1:21" x14ac:dyDescent="0.15">
      <c r="J68" s="149"/>
      <c r="K68" s="47"/>
      <c r="L68" s="151"/>
      <c r="M68" s="151"/>
      <c r="N68" s="152"/>
      <c r="O68" s="149"/>
      <c r="P68" s="159"/>
      <c r="Q68" s="162"/>
      <c r="R68" s="163"/>
      <c r="S68" s="162"/>
      <c r="T68" s="149"/>
      <c r="U68" s="149"/>
    </row>
    <row r="69" spans="1:21" x14ac:dyDescent="0.15">
      <c r="J69" s="149"/>
      <c r="K69" s="149"/>
      <c r="L69" s="137"/>
      <c r="M69" s="137"/>
      <c r="N69" s="137"/>
      <c r="O69" s="149"/>
      <c r="P69" s="159"/>
      <c r="Q69" s="162"/>
      <c r="R69" s="163"/>
      <c r="S69" s="162"/>
      <c r="T69" s="149"/>
      <c r="U69" s="149"/>
    </row>
    <row r="70" spans="1:21" x14ac:dyDescent="0.15">
      <c r="J70" s="149"/>
      <c r="K70" s="153"/>
      <c r="L70" s="154"/>
      <c r="M70" s="154"/>
      <c r="N70" s="155"/>
      <c r="O70" s="149"/>
      <c r="P70" s="159"/>
      <c r="Q70" s="162"/>
      <c r="R70" s="163"/>
      <c r="S70" s="162"/>
      <c r="T70" s="149"/>
      <c r="U70" s="149"/>
    </row>
    <row r="71" spans="1:21" x14ac:dyDescent="0.15">
      <c r="J71" s="149"/>
      <c r="K71" s="156"/>
      <c r="L71" s="157"/>
      <c r="M71" s="158"/>
      <c r="N71" s="157"/>
      <c r="O71" s="149"/>
      <c r="P71" s="146"/>
      <c r="Q71" s="147"/>
      <c r="R71" s="148"/>
      <c r="S71" s="147"/>
      <c r="T71" s="149"/>
      <c r="U71" s="149"/>
    </row>
    <row r="72" spans="1:21" x14ac:dyDescent="0.15">
      <c r="J72" s="149"/>
      <c r="K72" s="159"/>
      <c r="L72" s="160"/>
      <c r="M72" s="160"/>
      <c r="N72" s="160"/>
      <c r="O72" s="149"/>
      <c r="P72" s="149"/>
      <c r="Q72" s="149"/>
      <c r="R72" s="149"/>
      <c r="S72" s="149"/>
      <c r="T72" s="149"/>
      <c r="U72" s="149"/>
    </row>
    <row r="73" spans="1:21" x14ac:dyDescent="0.15">
      <c r="J73" s="149"/>
      <c r="K73" s="159"/>
      <c r="L73" s="160"/>
      <c r="M73" s="160"/>
      <c r="N73" s="160"/>
      <c r="O73" s="149"/>
      <c r="P73" s="149"/>
      <c r="Q73" s="149"/>
      <c r="R73" s="149"/>
      <c r="S73" s="149"/>
      <c r="T73" s="149"/>
      <c r="U73" s="149"/>
    </row>
    <row r="74" spans="1:21" x14ac:dyDescent="0.15">
      <c r="J74" s="149"/>
      <c r="K74" s="159"/>
      <c r="L74" s="160"/>
      <c r="M74" s="160"/>
      <c r="N74" s="160"/>
      <c r="O74" s="149"/>
      <c r="P74" s="149"/>
      <c r="Q74" s="149"/>
      <c r="R74" s="149"/>
      <c r="S74" s="149"/>
      <c r="T74" s="149"/>
      <c r="U74" s="149"/>
    </row>
    <row r="75" spans="1:21" x14ac:dyDescent="0.15">
      <c r="J75" s="149"/>
      <c r="K75" s="159"/>
      <c r="L75" s="160"/>
      <c r="M75" s="160"/>
      <c r="N75" s="160"/>
      <c r="O75" s="149"/>
      <c r="P75" s="149"/>
      <c r="Q75" s="149"/>
      <c r="R75" s="149"/>
      <c r="S75" s="149"/>
      <c r="T75" s="149"/>
      <c r="U75" s="149"/>
    </row>
    <row r="76" spans="1:21" x14ac:dyDescent="0.15">
      <c r="J76" s="149"/>
      <c r="K76" s="146"/>
      <c r="L76" s="161"/>
      <c r="M76" s="161"/>
      <c r="N76" s="161"/>
      <c r="O76" s="149"/>
      <c r="P76" s="149"/>
      <c r="Q76" s="149"/>
      <c r="R76" s="149"/>
      <c r="S76" s="149"/>
      <c r="T76" s="149"/>
      <c r="U76" s="149"/>
    </row>
    <row r="77" spans="1:21" x14ac:dyDescent="0.15"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</row>
    <row r="78" spans="1:21" x14ac:dyDescent="0.15"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</row>
    <row r="79" spans="1:21" x14ac:dyDescent="0.15"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</row>
    <row r="80" spans="1:21" x14ac:dyDescent="0.15"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</row>
    <row r="81" spans="10:21" x14ac:dyDescent="0.15"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</row>
    <row r="82" spans="10:21" x14ac:dyDescent="0.15"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</row>
  </sheetData>
  <mergeCells count="3">
    <mergeCell ref="A59:A60"/>
    <mergeCell ref="B59:D59"/>
    <mergeCell ref="E59:G59"/>
  </mergeCells>
  <phoneticPr fontId="2"/>
  <pageMargins left="0.75" right="0.75" top="1.17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9"/>
  <sheetViews>
    <sheetView view="pageBreakPreview" zoomScale="110" zoomScaleNormal="80" zoomScaleSheetLayoutView="110" workbookViewId="0">
      <selection activeCell="A9" sqref="A9:D9"/>
    </sheetView>
  </sheetViews>
  <sheetFormatPr defaultRowHeight="12" x14ac:dyDescent="0.15"/>
  <cols>
    <col min="1" max="7" width="11.875" style="5" customWidth="1"/>
    <col min="8" max="16384" width="9" style="5"/>
  </cols>
  <sheetData>
    <row r="1" spans="1:7" s="7" customFormat="1" ht="21" customHeight="1" x14ac:dyDescent="0.15">
      <c r="A1" s="260" t="s">
        <v>0</v>
      </c>
      <c r="B1" s="260"/>
      <c r="C1" s="260"/>
      <c r="D1" s="260"/>
      <c r="E1" s="260"/>
      <c r="F1" s="260"/>
      <c r="G1" s="260"/>
    </row>
    <row r="2" spans="1:7" s="2" customFormat="1" ht="21" customHeight="1" x14ac:dyDescent="0.15">
      <c r="G2" s="32" t="s">
        <v>69</v>
      </c>
    </row>
    <row r="3" spans="1:7" ht="21" customHeight="1" x14ac:dyDescent="0.15">
      <c r="A3" s="62" t="s">
        <v>74</v>
      </c>
      <c r="B3" s="3" t="s">
        <v>60</v>
      </c>
      <c r="C3" s="3" t="s">
        <v>61</v>
      </c>
      <c r="D3" s="3" t="s">
        <v>55</v>
      </c>
      <c r="E3" s="3" t="s">
        <v>62</v>
      </c>
      <c r="F3" s="3" t="s">
        <v>63</v>
      </c>
      <c r="G3" s="4" t="s">
        <v>64</v>
      </c>
    </row>
    <row r="4" spans="1:7" ht="21" customHeight="1" x14ac:dyDescent="0.15">
      <c r="A4" s="57" t="s">
        <v>103</v>
      </c>
      <c r="B4" s="66" t="s">
        <v>72</v>
      </c>
      <c r="C4" s="29">
        <v>5</v>
      </c>
      <c r="D4" s="29">
        <v>2</v>
      </c>
      <c r="E4" s="29">
        <v>9</v>
      </c>
      <c r="F4" s="30">
        <v>1</v>
      </c>
      <c r="G4" s="30">
        <v>10</v>
      </c>
    </row>
    <row r="5" spans="1:7" ht="21" customHeight="1" x14ac:dyDescent="0.15">
      <c r="A5" s="57">
        <v>25</v>
      </c>
      <c r="B5" s="85" t="s">
        <v>72</v>
      </c>
      <c r="C5" s="30">
        <v>5</v>
      </c>
      <c r="D5" s="29">
        <v>2</v>
      </c>
      <c r="E5" s="29">
        <v>9</v>
      </c>
      <c r="F5" s="29">
        <v>1</v>
      </c>
      <c r="G5" s="30">
        <v>10</v>
      </c>
    </row>
    <row r="6" spans="1:7" ht="21" customHeight="1" x14ac:dyDescent="0.15">
      <c r="A6" s="57">
        <v>26</v>
      </c>
      <c r="B6" s="140" t="s">
        <v>72</v>
      </c>
      <c r="C6" s="30">
        <v>5</v>
      </c>
      <c r="D6" s="29">
        <v>2</v>
      </c>
      <c r="E6" s="29">
        <v>9</v>
      </c>
      <c r="F6" s="29">
        <v>1</v>
      </c>
      <c r="G6" s="30">
        <v>10</v>
      </c>
    </row>
    <row r="7" spans="1:7" ht="21" customHeight="1" x14ac:dyDescent="0.15">
      <c r="A7" s="167">
        <v>27</v>
      </c>
      <c r="B7" s="140" t="s">
        <v>72</v>
      </c>
      <c r="C7" s="30">
        <v>5</v>
      </c>
      <c r="D7" s="29">
        <v>2</v>
      </c>
      <c r="E7" s="29">
        <v>8</v>
      </c>
      <c r="F7" s="29">
        <v>1</v>
      </c>
      <c r="G7" s="30">
        <v>10</v>
      </c>
    </row>
    <row r="8" spans="1:7" s="168" customFormat="1" ht="21" customHeight="1" x14ac:dyDescent="0.15">
      <c r="A8" s="172">
        <v>28</v>
      </c>
      <c r="B8" s="173" t="s">
        <v>72</v>
      </c>
      <c r="C8" s="174">
        <v>5</v>
      </c>
      <c r="D8" s="175">
        <v>2</v>
      </c>
      <c r="E8" s="175">
        <v>8</v>
      </c>
      <c r="F8" s="176">
        <v>1</v>
      </c>
      <c r="G8" s="174">
        <v>10</v>
      </c>
    </row>
    <row r="9" spans="1:7" s="2" customFormat="1" ht="17.25" customHeight="1" x14ac:dyDescent="0.15">
      <c r="A9" s="259" t="s">
        <v>80</v>
      </c>
      <c r="B9" s="259"/>
      <c r="C9" s="259"/>
      <c r="D9" s="259"/>
      <c r="F9" s="83"/>
    </row>
  </sheetData>
  <mergeCells count="2">
    <mergeCell ref="A9:D9"/>
    <mergeCell ref="A1:G1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3"/>
  <sheetViews>
    <sheetView view="pageBreakPreview" zoomScale="110" zoomScaleNormal="80" zoomScaleSheetLayoutView="110" workbookViewId="0">
      <selection activeCell="I9" sqref="I9"/>
    </sheetView>
  </sheetViews>
  <sheetFormatPr defaultRowHeight="12" x14ac:dyDescent="0.15"/>
  <cols>
    <col min="1" max="7" width="11.875" style="5" customWidth="1"/>
    <col min="8" max="16384" width="9" style="5"/>
  </cols>
  <sheetData>
    <row r="1" spans="1:7" ht="18.75" x14ac:dyDescent="0.15">
      <c r="A1" s="260" t="s">
        <v>1</v>
      </c>
      <c r="B1" s="260"/>
      <c r="C1" s="260"/>
      <c r="D1" s="260"/>
      <c r="E1" s="260"/>
      <c r="F1" s="260"/>
      <c r="G1" s="260"/>
    </row>
    <row r="2" spans="1:7" x14ac:dyDescent="0.15">
      <c r="A2" s="36" t="s">
        <v>45</v>
      </c>
      <c r="B2" s="2"/>
      <c r="C2" s="2"/>
      <c r="D2" s="2"/>
      <c r="E2" s="2"/>
      <c r="F2" s="2"/>
      <c r="G2" s="32" t="s">
        <v>46</v>
      </c>
    </row>
    <row r="3" spans="1:7" ht="15.75" customHeight="1" x14ac:dyDescent="0.15">
      <c r="A3" s="255" t="s">
        <v>58</v>
      </c>
      <c r="B3" s="256" t="s">
        <v>65</v>
      </c>
      <c r="C3" s="256"/>
      <c r="D3" s="256"/>
      <c r="E3" s="256" t="s">
        <v>66</v>
      </c>
      <c r="F3" s="256"/>
      <c r="G3" s="257"/>
    </row>
    <row r="4" spans="1:7" ht="43.5" customHeight="1" x14ac:dyDescent="0.15">
      <c r="A4" s="255"/>
      <c r="B4" s="244" t="s">
        <v>67</v>
      </c>
      <c r="C4" s="244" t="s">
        <v>68</v>
      </c>
      <c r="D4" s="247" t="s">
        <v>43</v>
      </c>
      <c r="E4" s="244" t="s">
        <v>67</v>
      </c>
      <c r="F4" s="244" t="s">
        <v>68</v>
      </c>
      <c r="G4" s="25" t="s">
        <v>43</v>
      </c>
    </row>
    <row r="5" spans="1:7" ht="21" customHeight="1" x14ac:dyDescent="0.15">
      <c r="A5" s="23" t="s">
        <v>103</v>
      </c>
      <c r="B5" s="65">
        <v>477132</v>
      </c>
      <c r="C5" s="33">
        <v>240061</v>
      </c>
      <c r="D5" s="82">
        <v>237071</v>
      </c>
      <c r="E5" s="34">
        <v>213938</v>
      </c>
      <c r="F5" s="33">
        <v>118858</v>
      </c>
      <c r="G5" s="82">
        <v>95080</v>
      </c>
    </row>
    <row r="6" spans="1:7" ht="21" customHeight="1" x14ac:dyDescent="0.15">
      <c r="A6" s="23">
        <v>25</v>
      </c>
      <c r="B6" s="65">
        <v>486618</v>
      </c>
      <c r="C6" s="33">
        <v>243843</v>
      </c>
      <c r="D6" s="82">
        <v>242775</v>
      </c>
      <c r="E6" s="34">
        <v>205629</v>
      </c>
      <c r="F6" s="33">
        <v>122303</v>
      </c>
      <c r="G6" s="82">
        <v>83326</v>
      </c>
    </row>
    <row r="7" spans="1:7" ht="21" customHeight="1" x14ac:dyDescent="0.15">
      <c r="A7" s="23">
        <v>26</v>
      </c>
      <c r="B7" s="65">
        <v>493158</v>
      </c>
      <c r="C7" s="33">
        <v>246431</v>
      </c>
      <c r="D7" s="143">
        <v>246727</v>
      </c>
      <c r="E7" s="34">
        <v>212037</v>
      </c>
      <c r="F7" s="33">
        <v>126327</v>
      </c>
      <c r="G7" s="143">
        <v>85710</v>
      </c>
    </row>
    <row r="8" spans="1:7" ht="21" customHeight="1" x14ac:dyDescent="0.15">
      <c r="A8" s="23">
        <v>27</v>
      </c>
      <c r="B8" s="65">
        <v>505013</v>
      </c>
      <c r="C8" s="33">
        <v>253414</v>
      </c>
      <c r="D8" s="143">
        <v>251599</v>
      </c>
      <c r="E8" s="34">
        <v>213134.71432</v>
      </c>
      <c r="F8" s="33">
        <v>127639.71432</v>
      </c>
      <c r="G8" s="143">
        <v>85495</v>
      </c>
    </row>
    <row r="9" spans="1:7" ht="21" customHeight="1" x14ac:dyDescent="0.15">
      <c r="A9" s="183">
        <v>28</v>
      </c>
      <c r="B9" s="116">
        <v>515537</v>
      </c>
      <c r="C9" s="114">
        <v>259406</v>
      </c>
      <c r="D9" s="117">
        <v>256131</v>
      </c>
      <c r="E9" s="118">
        <v>212341</v>
      </c>
      <c r="F9" s="114">
        <v>126470</v>
      </c>
      <c r="G9" s="117">
        <v>85871</v>
      </c>
    </row>
    <row r="10" spans="1:7" ht="21" customHeight="1" x14ac:dyDescent="0.15">
      <c r="A10" s="23" t="s">
        <v>104</v>
      </c>
      <c r="B10" s="65">
        <v>509216</v>
      </c>
      <c r="C10" s="33">
        <v>254904</v>
      </c>
      <c r="D10" s="143">
        <v>254312</v>
      </c>
      <c r="E10" s="34">
        <f t="shared" ref="E10:E21" si="0">SUM(F10:G10)</f>
        <v>212116</v>
      </c>
      <c r="F10" s="33">
        <v>126529</v>
      </c>
      <c r="G10" s="143">
        <v>85587</v>
      </c>
    </row>
    <row r="11" spans="1:7" ht="21" customHeight="1" x14ac:dyDescent="0.15">
      <c r="A11" s="23">
        <v>5</v>
      </c>
      <c r="B11" s="65">
        <v>505324</v>
      </c>
      <c r="C11" s="33">
        <v>253058</v>
      </c>
      <c r="D11" s="143">
        <v>252266</v>
      </c>
      <c r="E11" s="34">
        <f t="shared" si="0"/>
        <v>212485</v>
      </c>
      <c r="F11" s="33">
        <v>126561</v>
      </c>
      <c r="G11" s="143">
        <v>85924</v>
      </c>
    </row>
    <row r="12" spans="1:7" ht="21" customHeight="1" x14ac:dyDescent="0.15">
      <c r="A12" s="23">
        <v>6</v>
      </c>
      <c r="B12" s="65">
        <v>512392</v>
      </c>
      <c r="C12" s="33">
        <v>257280</v>
      </c>
      <c r="D12" s="143">
        <v>255112</v>
      </c>
      <c r="E12" s="34">
        <f t="shared" si="0"/>
        <v>213080</v>
      </c>
      <c r="F12" s="33">
        <v>127177</v>
      </c>
      <c r="G12" s="143">
        <v>85903</v>
      </c>
    </row>
    <row r="13" spans="1:7" ht="21" customHeight="1" x14ac:dyDescent="0.15">
      <c r="A13" s="23">
        <v>7</v>
      </c>
      <c r="B13" s="65">
        <v>510501</v>
      </c>
      <c r="C13" s="33">
        <v>256200</v>
      </c>
      <c r="D13" s="143">
        <v>254301</v>
      </c>
      <c r="E13" s="34">
        <f t="shared" si="0"/>
        <v>212810</v>
      </c>
      <c r="F13" s="33">
        <v>126777</v>
      </c>
      <c r="G13" s="143">
        <v>86033</v>
      </c>
    </row>
    <row r="14" spans="1:7" ht="21" customHeight="1" x14ac:dyDescent="0.15">
      <c r="A14" s="23">
        <v>8</v>
      </c>
      <c r="B14" s="65">
        <v>510552</v>
      </c>
      <c r="C14" s="33">
        <v>255651</v>
      </c>
      <c r="D14" s="143">
        <v>254901</v>
      </c>
      <c r="E14" s="34">
        <f t="shared" si="0"/>
        <v>211597</v>
      </c>
      <c r="F14" s="33">
        <v>125531</v>
      </c>
      <c r="G14" s="143">
        <v>86066</v>
      </c>
    </row>
    <row r="15" spans="1:7" ht="21" customHeight="1" x14ac:dyDescent="0.15">
      <c r="A15" s="23">
        <v>9</v>
      </c>
      <c r="B15" s="65">
        <v>505295</v>
      </c>
      <c r="C15" s="33">
        <v>252432</v>
      </c>
      <c r="D15" s="143">
        <v>252863</v>
      </c>
      <c r="E15" s="34">
        <f t="shared" si="0"/>
        <v>212390</v>
      </c>
      <c r="F15" s="33">
        <v>126408</v>
      </c>
      <c r="G15" s="143">
        <v>85982</v>
      </c>
    </row>
    <row r="16" spans="1:7" ht="21" customHeight="1" x14ac:dyDescent="0.15">
      <c r="A16" s="23">
        <v>10</v>
      </c>
      <c r="B16" s="65">
        <v>508883</v>
      </c>
      <c r="C16" s="33">
        <v>255218</v>
      </c>
      <c r="D16" s="143">
        <v>253665</v>
      </c>
      <c r="E16" s="34">
        <f t="shared" si="0"/>
        <v>211183</v>
      </c>
      <c r="F16" s="33">
        <v>125808</v>
      </c>
      <c r="G16" s="143">
        <v>85375</v>
      </c>
    </row>
    <row r="17" spans="1:7" ht="21" customHeight="1" x14ac:dyDescent="0.15">
      <c r="A17" s="23">
        <v>11</v>
      </c>
      <c r="B17" s="65">
        <v>510243</v>
      </c>
      <c r="C17" s="33">
        <v>258670</v>
      </c>
      <c r="D17" s="143">
        <v>251573</v>
      </c>
      <c r="E17" s="34">
        <f t="shared" si="0"/>
        <v>211711</v>
      </c>
      <c r="F17" s="33">
        <v>125882</v>
      </c>
      <c r="G17" s="143">
        <v>85829</v>
      </c>
    </row>
    <row r="18" spans="1:7" ht="21" customHeight="1" x14ac:dyDescent="0.15">
      <c r="A18" s="23">
        <v>12</v>
      </c>
      <c r="B18" s="65">
        <v>515555</v>
      </c>
      <c r="C18" s="33">
        <v>260060</v>
      </c>
      <c r="D18" s="143">
        <v>255495</v>
      </c>
      <c r="E18" s="34">
        <f t="shared" si="0"/>
        <v>213222</v>
      </c>
      <c r="F18" s="33">
        <v>126800</v>
      </c>
      <c r="G18" s="143">
        <v>86422</v>
      </c>
    </row>
    <row r="19" spans="1:7" ht="21" customHeight="1" x14ac:dyDescent="0.15">
      <c r="A19" s="23" t="s">
        <v>105</v>
      </c>
      <c r="B19" s="65">
        <v>512575</v>
      </c>
      <c r="C19" s="33">
        <v>256759</v>
      </c>
      <c r="D19" s="143">
        <v>255816</v>
      </c>
      <c r="E19" s="34">
        <f t="shared" si="0"/>
        <v>211130</v>
      </c>
      <c r="F19" s="33">
        <v>125108</v>
      </c>
      <c r="G19" s="143">
        <v>86022</v>
      </c>
    </row>
    <row r="20" spans="1:7" ht="21" customHeight="1" x14ac:dyDescent="0.15">
      <c r="A20" s="181">
        <v>2</v>
      </c>
      <c r="B20" s="65">
        <v>515731</v>
      </c>
      <c r="C20" s="33">
        <v>257511</v>
      </c>
      <c r="D20" s="143">
        <v>258220</v>
      </c>
      <c r="E20" s="34">
        <f t="shared" si="0"/>
        <v>210682</v>
      </c>
      <c r="F20" s="33">
        <v>124981</v>
      </c>
      <c r="G20" s="143">
        <v>85701</v>
      </c>
    </row>
    <row r="21" spans="1:7" ht="21" customHeight="1" x14ac:dyDescent="0.15">
      <c r="A21" s="182">
        <v>3</v>
      </c>
      <c r="B21" s="180">
        <v>515537</v>
      </c>
      <c r="C21" s="177">
        <v>259406</v>
      </c>
      <c r="D21" s="179">
        <v>256131</v>
      </c>
      <c r="E21" s="178">
        <f t="shared" si="0"/>
        <v>212341</v>
      </c>
      <c r="F21" s="177">
        <v>126470</v>
      </c>
      <c r="G21" s="179">
        <v>85871</v>
      </c>
    </row>
    <row r="22" spans="1:7" x14ac:dyDescent="0.15">
      <c r="A22" s="36" t="s">
        <v>47</v>
      </c>
      <c r="B22" s="58"/>
      <c r="C22" s="2"/>
      <c r="D22" s="115"/>
      <c r="E22" s="2"/>
      <c r="F22" s="2"/>
      <c r="G22" s="63"/>
    </row>
    <row r="23" spans="1:7" x14ac:dyDescent="0.15">
      <c r="A23" s="258" t="s">
        <v>100</v>
      </c>
      <c r="B23" s="258"/>
      <c r="C23" s="258"/>
      <c r="D23" s="36"/>
      <c r="E23" s="36"/>
      <c r="F23" s="36"/>
      <c r="G23" s="36"/>
    </row>
  </sheetData>
  <mergeCells count="5">
    <mergeCell ref="A23:C23"/>
    <mergeCell ref="A1:G1"/>
    <mergeCell ref="A3:A4"/>
    <mergeCell ref="B3:D3"/>
    <mergeCell ref="E3:G3"/>
  </mergeCells>
  <phoneticPr fontId="2"/>
  <pageMargins left="0.75" right="0.75" top="0.79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view="pageBreakPreview" zoomScale="90" zoomScaleNormal="100" zoomScaleSheetLayoutView="90" workbookViewId="0">
      <selection activeCell="G8" sqref="G8"/>
    </sheetView>
  </sheetViews>
  <sheetFormatPr defaultRowHeight="12" x14ac:dyDescent="0.15"/>
  <cols>
    <col min="1" max="1" width="11.875" style="12" customWidth="1"/>
    <col min="2" max="5" width="14.5" style="13" customWidth="1"/>
    <col min="6" max="6" width="13.375" style="13" customWidth="1"/>
    <col min="7" max="7" width="10.125" style="13" bestFit="1" customWidth="1"/>
    <col min="8" max="16384" width="9" style="13"/>
  </cols>
  <sheetData>
    <row r="1" spans="1:6" s="8" customFormat="1" ht="21" customHeight="1" x14ac:dyDescent="0.15">
      <c r="A1" s="261" t="s">
        <v>44</v>
      </c>
      <c r="B1" s="261"/>
      <c r="C1" s="261"/>
      <c r="D1" s="261"/>
      <c r="E1" s="261"/>
      <c r="F1" s="261"/>
    </row>
    <row r="2" spans="1:6" s="9" customFormat="1" ht="21" customHeight="1" x14ac:dyDescent="0.15">
      <c r="A2" s="71" t="s">
        <v>45</v>
      </c>
      <c r="B2" s="71"/>
      <c r="C2" s="71"/>
      <c r="D2" s="71"/>
      <c r="E2" s="71"/>
      <c r="F2" s="72" t="s">
        <v>46</v>
      </c>
    </row>
    <row r="3" spans="1:6" s="10" customFormat="1" ht="17.25" customHeight="1" x14ac:dyDescent="0.15">
      <c r="A3" s="73" t="s">
        <v>3</v>
      </c>
      <c r="B3" s="74" t="s">
        <v>34</v>
      </c>
      <c r="C3" s="74" t="s">
        <v>35</v>
      </c>
      <c r="D3" s="74" t="s">
        <v>36</v>
      </c>
      <c r="E3" s="74" t="s">
        <v>37</v>
      </c>
      <c r="F3" s="73" t="s">
        <v>38</v>
      </c>
    </row>
    <row r="4" spans="1:6" ht="17.25" customHeight="1" x14ac:dyDescent="0.15">
      <c r="A4" s="80" t="s">
        <v>103</v>
      </c>
      <c r="B4" s="59">
        <v>240061</v>
      </c>
      <c r="C4" s="59">
        <v>9840</v>
      </c>
      <c r="D4" s="60">
        <v>124807</v>
      </c>
      <c r="E4" s="59">
        <v>97602</v>
      </c>
      <c r="F4" s="60">
        <v>7812</v>
      </c>
    </row>
    <row r="5" spans="1:6" ht="17.25" customHeight="1" x14ac:dyDescent="0.15">
      <c r="A5" s="80">
        <v>25</v>
      </c>
      <c r="B5" s="59">
        <v>243843</v>
      </c>
      <c r="C5" s="59">
        <v>10021</v>
      </c>
      <c r="D5" s="60">
        <v>132263</v>
      </c>
      <c r="E5" s="59">
        <v>94591</v>
      </c>
      <c r="F5" s="60">
        <v>6968</v>
      </c>
    </row>
    <row r="6" spans="1:6" ht="17.25" customHeight="1" x14ac:dyDescent="0.15">
      <c r="A6" s="80">
        <v>26</v>
      </c>
      <c r="B6" s="59">
        <v>246431</v>
      </c>
      <c r="C6" s="59">
        <v>11256</v>
      </c>
      <c r="D6" s="60">
        <v>134853</v>
      </c>
      <c r="E6" s="59">
        <v>93537</v>
      </c>
      <c r="F6" s="60">
        <v>6785</v>
      </c>
    </row>
    <row r="7" spans="1:6" ht="17.25" customHeight="1" x14ac:dyDescent="0.15">
      <c r="A7" s="80">
        <v>27</v>
      </c>
      <c r="B7" s="59">
        <v>253414</v>
      </c>
      <c r="C7" s="59">
        <v>10905</v>
      </c>
      <c r="D7" s="60">
        <v>142676</v>
      </c>
      <c r="E7" s="59">
        <v>93332</v>
      </c>
      <c r="F7" s="60">
        <v>6500</v>
      </c>
    </row>
    <row r="8" spans="1:6" s="11" customFormat="1" ht="17.25" customHeight="1" x14ac:dyDescent="0.15">
      <c r="A8" s="187">
        <v>28</v>
      </c>
      <c r="B8" s="188">
        <v>259406</v>
      </c>
      <c r="C8" s="188">
        <v>12008</v>
      </c>
      <c r="D8" s="189">
        <v>153260</v>
      </c>
      <c r="E8" s="188">
        <v>87100</v>
      </c>
      <c r="F8" s="189">
        <v>7037</v>
      </c>
    </row>
    <row r="9" spans="1:6" ht="17.25" customHeight="1" x14ac:dyDescent="0.15">
      <c r="A9" s="80" t="s">
        <v>106</v>
      </c>
      <c r="B9" s="59">
        <v>254904</v>
      </c>
      <c r="C9" s="59">
        <v>11930</v>
      </c>
      <c r="D9" s="60">
        <v>143396</v>
      </c>
      <c r="E9" s="59">
        <v>93031</v>
      </c>
      <c r="F9" s="60">
        <v>6546</v>
      </c>
    </row>
    <row r="10" spans="1:6" ht="17.25" customHeight="1" x14ac:dyDescent="0.15">
      <c r="A10" s="80">
        <v>5</v>
      </c>
      <c r="B10" s="59">
        <v>253058</v>
      </c>
      <c r="C10" s="59">
        <v>10443</v>
      </c>
      <c r="D10" s="60">
        <v>142901</v>
      </c>
      <c r="E10" s="59">
        <v>92965</v>
      </c>
      <c r="F10" s="60">
        <v>6747</v>
      </c>
    </row>
    <row r="11" spans="1:6" ht="17.25" customHeight="1" x14ac:dyDescent="0.15">
      <c r="A11" s="80">
        <v>6</v>
      </c>
      <c r="B11" s="59">
        <v>257280</v>
      </c>
      <c r="C11" s="59">
        <v>10287</v>
      </c>
      <c r="D11" s="60">
        <v>147642</v>
      </c>
      <c r="E11" s="59">
        <v>92822</v>
      </c>
      <c r="F11" s="60">
        <v>6528</v>
      </c>
    </row>
    <row r="12" spans="1:6" ht="17.25" customHeight="1" x14ac:dyDescent="0.15">
      <c r="A12" s="80">
        <v>7</v>
      </c>
      <c r="B12" s="59">
        <v>256200</v>
      </c>
      <c r="C12" s="59">
        <v>10737</v>
      </c>
      <c r="D12" s="60">
        <v>146092</v>
      </c>
      <c r="E12" s="59">
        <v>92965</v>
      </c>
      <c r="F12" s="60">
        <v>6403</v>
      </c>
    </row>
    <row r="13" spans="1:6" ht="17.25" customHeight="1" x14ac:dyDescent="0.15">
      <c r="A13" s="80">
        <v>8</v>
      </c>
      <c r="B13" s="59">
        <v>255651</v>
      </c>
      <c r="C13" s="59">
        <v>10211</v>
      </c>
      <c r="D13" s="60">
        <v>145598</v>
      </c>
      <c r="E13" s="59">
        <v>92322</v>
      </c>
      <c r="F13" s="60">
        <v>7518</v>
      </c>
    </row>
    <row r="14" spans="1:6" ht="17.25" customHeight="1" x14ac:dyDescent="0.15">
      <c r="A14" s="80">
        <v>9</v>
      </c>
      <c r="B14" s="59">
        <v>252432</v>
      </c>
      <c r="C14" s="59">
        <v>10268</v>
      </c>
      <c r="D14" s="60">
        <v>143936</v>
      </c>
      <c r="E14" s="59">
        <v>91607</v>
      </c>
      <c r="F14" s="60">
        <v>6619</v>
      </c>
    </row>
    <row r="15" spans="1:6" ht="17.25" customHeight="1" x14ac:dyDescent="0.15">
      <c r="A15" s="80">
        <v>10</v>
      </c>
      <c r="B15" s="59">
        <v>255218</v>
      </c>
      <c r="C15" s="59">
        <v>11701</v>
      </c>
      <c r="D15" s="60">
        <v>145519</v>
      </c>
      <c r="E15" s="59">
        <v>91320</v>
      </c>
      <c r="F15" s="60">
        <v>6678</v>
      </c>
    </row>
    <row r="16" spans="1:6" ht="17.25" customHeight="1" x14ac:dyDescent="0.15">
      <c r="A16" s="80">
        <v>11</v>
      </c>
      <c r="B16" s="59">
        <v>258670</v>
      </c>
      <c r="C16" s="59">
        <v>13481</v>
      </c>
      <c r="D16" s="60">
        <v>149982</v>
      </c>
      <c r="E16" s="59">
        <v>88769</v>
      </c>
      <c r="F16" s="60">
        <v>6438</v>
      </c>
    </row>
    <row r="17" spans="1:6" ht="17.25" customHeight="1" x14ac:dyDescent="0.15">
      <c r="A17" s="80">
        <v>12</v>
      </c>
      <c r="B17" s="59">
        <v>260060</v>
      </c>
      <c r="C17" s="59">
        <v>10965</v>
      </c>
      <c r="D17" s="60">
        <v>150490</v>
      </c>
      <c r="E17" s="59">
        <v>92422</v>
      </c>
      <c r="F17" s="60">
        <v>6182</v>
      </c>
    </row>
    <row r="18" spans="1:6" ht="17.25" customHeight="1" x14ac:dyDescent="0.15">
      <c r="A18" s="80" t="s">
        <v>107</v>
      </c>
      <c r="B18" s="59">
        <v>256759</v>
      </c>
      <c r="C18" s="59">
        <v>10294</v>
      </c>
      <c r="D18" s="60">
        <v>145201</v>
      </c>
      <c r="E18" s="59">
        <v>94639</v>
      </c>
      <c r="F18" s="60">
        <v>6625</v>
      </c>
    </row>
    <row r="19" spans="1:6" ht="17.25" customHeight="1" x14ac:dyDescent="0.15">
      <c r="A19" s="80">
        <v>2</v>
      </c>
      <c r="B19" s="59">
        <v>257511</v>
      </c>
      <c r="C19" s="59">
        <v>10325</v>
      </c>
      <c r="D19" s="60">
        <v>147199</v>
      </c>
      <c r="E19" s="59">
        <v>92976</v>
      </c>
      <c r="F19" s="60">
        <v>7011</v>
      </c>
    </row>
    <row r="20" spans="1:6" ht="17.25" customHeight="1" x14ac:dyDescent="0.15">
      <c r="A20" s="184">
        <v>3</v>
      </c>
      <c r="B20" s="185">
        <v>259406</v>
      </c>
      <c r="C20" s="185">
        <v>12008</v>
      </c>
      <c r="D20" s="185">
        <v>153260</v>
      </c>
      <c r="E20" s="185">
        <v>87100</v>
      </c>
      <c r="F20" s="186">
        <v>7037</v>
      </c>
    </row>
    <row r="21" spans="1:6" s="9" customFormat="1" ht="13.5" customHeight="1" x14ac:dyDescent="0.15">
      <c r="A21" s="141" t="s">
        <v>47</v>
      </c>
      <c r="B21" s="75"/>
      <c r="C21" s="76"/>
      <c r="D21" s="61"/>
      <c r="E21" s="61"/>
      <c r="F21" s="61"/>
    </row>
    <row r="22" spans="1:6" s="36" customFormat="1" ht="13.5" customHeight="1" x14ac:dyDescent="0.15">
      <c r="A22" s="258" t="s">
        <v>100</v>
      </c>
      <c r="B22" s="258"/>
      <c r="C22" s="258"/>
    </row>
  </sheetData>
  <mergeCells count="2">
    <mergeCell ref="A1:F1"/>
    <mergeCell ref="A22:C22"/>
  </mergeCells>
  <phoneticPr fontId="2"/>
  <pageMargins left="0.75" right="0.75" top="0.77" bottom="0.77" header="0.51200000000000001" footer="0.51200000000000001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view="pageBreakPreview" zoomScale="90" zoomScaleNormal="100" zoomScaleSheetLayoutView="90" workbookViewId="0">
      <selection activeCell="H9" sqref="H9"/>
    </sheetView>
  </sheetViews>
  <sheetFormatPr defaultRowHeight="12" x14ac:dyDescent="0.15"/>
  <cols>
    <col min="1" max="1" width="11.875" style="12" customWidth="1"/>
    <col min="2" max="5" width="14.5" style="13" customWidth="1"/>
    <col min="6" max="6" width="13.375" style="13" customWidth="1"/>
    <col min="7" max="7" width="10.125" style="13" bestFit="1" customWidth="1"/>
    <col min="8" max="16384" width="9" style="13"/>
  </cols>
  <sheetData>
    <row r="1" spans="1:6" ht="21" customHeight="1" x14ac:dyDescent="0.15">
      <c r="A1" s="261" t="s">
        <v>48</v>
      </c>
      <c r="B1" s="261"/>
      <c r="C1" s="261"/>
      <c r="D1" s="261"/>
      <c r="E1" s="261"/>
      <c r="F1" s="261"/>
    </row>
    <row r="2" spans="1:6" ht="18" customHeight="1" x14ac:dyDescent="0.15">
      <c r="A2" s="71" t="s">
        <v>45</v>
      </c>
      <c r="B2" s="71"/>
      <c r="C2" s="71"/>
      <c r="D2" s="71"/>
      <c r="E2" s="71"/>
      <c r="F2" s="72" t="s">
        <v>46</v>
      </c>
    </row>
    <row r="3" spans="1:6" ht="18" customHeight="1" x14ac:dyDescent="0.15">
      <c r="A3" s="73" t="s">
        <v>3</v>
      </c>
      <c r="B3" s="74" t="s">
        <v>34</v>
      </c>
      <c r="C3" s="74" t="s">
        <v>39</v>
      </c>
      <c r="D3" s="74" t="s">
        <v>40</v>
      </c>
      <c r="E3" s="74" t="s">
        <v>41</v>
      </c>
      <c r="F3" s="73" t="s">
        <v>42</v>
      </c>
    </row>
    <row r="4" spans="1:6" ht="18" customHeight="1" x14ac:dyDescent="0.15">
      <c r="A4" s="80" t="s">
        <v>103</v>
      </c>
      <c r="B4" s="59">
        <v>118858</v>
      </c>
      <c r="C4" s="59">
        <v>5355</v>
      </c>
      <c r="D4" s="59">
        <v>105365</v>
      </c>
      <c r="E4" s="59">
        <v>6549</v>
      </c>
      <c r="F4" s="60">
        <v>1589</v>
      </c>
    </row>
    <row r="5" spans="1:6" ht="18" customHeight="1" x14ac:dyDescent="0.15">
      <c r="A5" s="80">
        <v>25</v>
      </c>
      <c r="B5" s="59">
        <v>122303</v>
      </c>
      <c r="C5" s="59">
        <v>5752</v>
      </c>
      <c r="D5" s="59">
        <v>108295</v>
      </c>
      <c r="E5" s="59">
        <v>6740</v>
      </c>
      <c r="F5" s="60">
        <v>1516</v>
      </c>
    </row>
    <row r="6" spans="1:6" ht="18" customHeight="1" x14ac:dyDescent="0.15">
      <c r="A6" s="80">
        <v>26</v>
      </c>
      <c r="B6" s="59">
        <v>126327</v>
      </c>
      <c r="C6" s="59">
        <v>5372</v>
      </c>
      <c r="D6" s="59">
        <v>112136</v>
      </c>
      <c r="E6" s="59">
        <v>7336</v>
      </c>
      <c r="F6" s="60">
        <v>1483</v>
      </c>
    </row>
    <row r="7" spans="1:6" ht="18" customHeight="1" x14ac:dyDescent="0.15">
      <c r="A7" s="80">
        <v>27</v>
      </c>
      <c r="B7" s="59">
        <v>127639.71432</v>
      </c>
      <c r="C7" s="59">
        <v>5600.1418620000004</v>
      </c>
      <c r="D7" s="59">
        <v>113500.59407599999</v>
      </c>
      <c r="E7" s="59">
        <v>7430.9113680000009</v>
      </c>
      <c r="F7" s="60">
        <v>1106.067014</v>
      </c>
    </row>
    <row r="8" spans="1:6" ht="18" customHeight="1" x14ac:dyDescent="0.15">
      <c r="A8" s="187">
        <v>28</v>
      </c>
      <c r="B8" s="188">
        <v>126470</v>
      </c>
      <c r="C8" s="188">
        <v>5601</v>
      </c>
      <c r="D8" s="188">
        <v>112118</v>
      </c>
      <c r="E8" s="188">
        <v>7448</v>
      </c>
      <c r="F8" s="189">
        <v>1304</v>
      </c>
    </row>
    <row r="9" spans="1:6" ht="18" customHeight="1" x14ac:dyDescent="0.15">
      <c r="A9" s="26" t="s">
        <v>104</v>
      </c>
      <c r="B9" s="33">
        <v>126529</v>
      </c>
      <c r="C9" s="33">
        <v>5246</v>
      </c>
      <c r="D9" s="33">
        <v>113170</v>
      </c>
      <c r="E9" s="33">
        <v>6671</v>
      </c>
      <c r="F9" s="190">
        <v>1440</v>
      </c>
    </row>
    <row r="10" spans="1:6" ht="18" customHeight="1" x14ac:dyDescent="0.15">
      <c r="A10" s="80">
        <v>5</v>
      </c>
      <c r="B10" s="33">
        <v>126561</v>
      </c>
      <c r="C10" s="33">
        <v>5175</v>
      </c>
      <c r="D10" s="33">
        <v>113200</v>
      </c>
      <c r="E10" s="33">
        <v>6753</v>
      </c>
      <c r="F10" s="190">
        <v>1432</v>
      </c>
    </row>
    <row r="11" spans="1:6" ht="18" customHeight="1" x14ac:dyDescent="0.15">
      <c r="A11" s="80">
        <v>6</v>
      </c>
      <c r="B11" s="33">
        <v>127177</v>
      </c>
      <c r="C11" s="33">
        <v>5213</v>
      </c>
      <c r="D11" s="33">
        <v>113386</v>
      </c>
      <c r="E11" s="33">
        <v>7219</v>
      </c>
      <c r="F11" s="190">
        <v>1356</v>
      </c>
    </row>
    <row r="12" spans="1:6" ht="18" customHeight="1" x14ac:dyDescent="0.15">
      <c r="A12" s="80">
        <v>7</v>
      </c>
      <c r="B12" s="33">
        <v>126777</v>
      </c>
      <c r="C12" s="33">
        <v>5291</v>
      </c>
      <c r="D12" s="33">
        <v>113188</v>
      </c>
      <c r="E12" s="33">
        <v>6768</v>
      </c>
      <c r="F12" s="190">
        <v>1529</v>
      </c>
    </row>
    <row r="13" spans="1:6" ht="18" customHeight="1" x14ac:dyDescent="0.15">
      <c r="A13" s="80">
        <v>8</v>
      </c>
      <c r="B13" s="33">
        <v>125531</v>
      </c>
      <c r="C13" s="33">
        <v>5590</v>
      </c>
      <c r="D13" s="33">
        <v>112321</v>
      </c>
      <c r="E13" s="33">
        <v>6621</v>
      </c>
      <c r="F13" s="190">
        <v>997</v>
      </c>
    </row>
    <row r="14" spans="1:6" ht="18" customHeight="1" x14ac:dyDescent="0.15">
      <c r="A14" s="80">
        <v>9</v>
      </c>
      <c r="B14" s="33">
        <v>126408</v>
      </c>
      <c r="C14" s="33">
        <v>6124</v>
      </c>
      <c r="D14" s="33">
        <v>112496</v>
      </c>
      <c r="E14" s="33">
        <v>6651</v>
      </c>
      <c r="F14" s="190">
        <v>1136</v>
      </c>
    </row>
    <row r="15" spans="1:6" ht="18" customHeight="1" x14ac:dyDescent="0.15">
      <c r="A15" s="80">
        <v>10</v>
      </c>
      <c r="B15" s="33">
        <v>125808</v>
      </c>
      <c r="C15" s="33">
        <v>5759</v>
      </c>
      <c r="D15" s="33">
        <v>112320</v>
      </c>
      <c r="E15" s="33">
        <v>6476</v>
      </c>
      <c r="F15" s="190">
        <v>1253</v>
      </c>
    </row>
    <row r="16" spans="1:6" ht="18" customHeight="1" x14ac:dyDescent="0.15">
      <c r="A16" s="80">
        <v>11</v>
      </c>
      <c r="B16" s="33">
        <v>125882</v>
      </c>
      <c r="C16" s="33">
        <v>5490</v>
      </c>
      <c r="D16" s="33">
        <v>112446</v>
      </c>
      <c r="E16" s="33">
        <v>6677</v>
      </c>
      <c r="F16" s="190">
        <v>1270</v>
      </c>
    </row>
    <row r="17" spans="1:6" ht="18" customHeight="1" x14ac:dyDescent="0.15">
      <c r="A17" s="80">
        <v>12</v>
      </c>
      <c r="B17" s="33">
        <v>126800</v>
      </c>
      <c r="C17" s="33">
        <v>5694</v>
      </c>
      <c r="D17" s="33">
        <v>112564</v>
      </c>
      <c r="E17" s="33">
        <v>6842</v>
      </c>
      <c r="F17" s="190">
        <v>1700</v>
      </c>
    </row>
    <row r="18" spans="1:6" ht="18" customHeight="1" x14ac:dyDescent="0.15">
      <c r="A18" s="80" t="s">
        <v>105</v>
      </c>
      <c r="B18" s="33">
        <v>125108</v>
      </c>
      <c r="C18" s="33">
        <v>5538</v>
      </c>
      <c r="D18" s="33">
        <v>111694</v>
      </c>
      <c r="E18" s="33">
        <v>6651</v>
      </c>
      <c r="F18" s="190">
        <v>1225</v>
      </c>
    </row>
    <row r="19" spans="1:6" ht="18" customHeight="1" x14ac:dyDescent="0.15">
      <c r="A19" s="80">
        <v>2</v>
      </c>
      <c r="B19" s="33">
        <v>124981</v>
      </c>
      <c r="C19" s="33">
        <v>5545</v>
      </c>
      <c r="D19" s="33">
        <v>111411</v>
      </c>
      <c r="E19" s="33">
        <v>6738</v>
      </c>
      <c r="F19" s="190">
        <v>1287</v>
      </c>
    </row>
    <row r="20" spans="1:6" ht="18" customHeight="1" x14ac:dyDescent="0.15">
      <c r="A20" s="191">
        <v>3</v>
      </c>
      <c r="B20" s="177">
        <v>126470</v>
      </c>
      <c r="C20" s="177">
        <v>5601</v>
      </c>
      <c r="D20" s="177">
        <v>112118</v>
      </c>
      <c r="E20" s="177">
        <v>7448</v>
      </c>
      <c r="F20" s="192">
        <v>1304</v>
      </c>
    </row>
    <row r="21" spans="1:6" ht="18" customHeight="1" x14ac:dyDescent="0.15">
      <c r="A21" s="41" t="s">
        <v>47</v>
      </c>
      <c r="B21" s="9"/>
      <c r="C21" s="9"/>
      <c r="D21" s="9"/>
      <c r="E21" s="9"/>
      <c r="F21" s="9"/>
    </row>
    <row r="22" spans="1:6" ht="18" customHeight="1" x14ac:dyDescent="0.15">
      <c r="A22" s="258" t="s">
        <v>100</v>
      </c>
      <c r="B22" s="258"/>
      <c r="C22" s="258"/>
      <c r="D22" s="36"/>
      <c r="E22" s="36"/>
      <c r="F22" s="36"/>
    </row>
  </sheetData>
  <mergeCells count="2">
    <mergeCell ref="A1:F1"/>
    <mergeCell ref="A22:C22"/>
  </mergeCells>
  <phoneticPr fontId="2"/>
  <pageMargins left="0.75" right="0.75" top="0.77" bottom="0.77" header="0.51200000000000001" footer="0.51200000000000001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view="pageBreakPreview" zoomScale="110" zoomScaleNormal="100" zoomScaleSheetLayoutView="110" workbookViewId="0">
      <selection activeCell="E25" sqref="E25"/>
    </sheetView>
  </sheetViews>
  <sheetFormatPr defaultRowHeight="12" x14ac:dyDescent="0.15"/>
  <cols>
    <col min="1" max="1" width="11.875" style="12" customWidth="1"/>
    <col min="2" max="2" width="13.25" style="13" customWidth="1"/>
    <col min="3" max="5" width="14.5" style="13" customWidth="1"/>
    <col min="6" max="6" width="13.375" style="13" customWidth="1"/>
    <col min="7" max="7" width="10.25" style="13" customWidth="1"/>
    <col min="8" max="16384" width="9" style="13"/>
  </cols>
  <sheetData>
    <row r="1" spans="1:6" s="8" customFormat="1" ht="21" customHeight="1" x14ac:dyDescent="0.15">
      <c r="A1" s="262" t="s">
        <v>54</v>
      </c>
      <c r="B1" s="262"/>
      <c r="C1" s="262"/>
      <c r="D1" s="262"/>
      <c r="E1" s="262"/>
      <c r="F1" s="262"/>
    </row>
    <row r="2" spans="1:6" s="9" customFormat="1" ht="21" customHeight="1" x14ac:dyDescent="0.15">
      <c r="A2" s="40" t="s">
        <v>49</v>
      </c>
      <c r="B2" s="40"/>
      <c r="C2" s="40"/>
      <c r="D2" s="40"/>
      <c r="E2" s="40"/>
      <c r="F2" s="39" t="s">
        <v>50</v>
      </c>
    </row>
    <row r="3" spans="1:6" s="10" customFormat="1" ht="17.25" customHeight="1" x14ac:dyDescent="0.15">
      <c r="A3" s="37" t="s">
        <v>3</v>
      </c>
      <c r="B3" s="38" t="s">
        <v>34</v>
      </c>
      <c r="C3" s="38" t="s">
        <v>35</v>
      </c>
      <c r="D3" s="38" t="s">
        <v>36</v>
      </c>
      <c r="E3" s="38" t="s">
        <v>37</v>
      </c>
      <c r="F3" s="37" t="s">
        <v>38</v>
      </c>
    </row>
    <row r="4" spans="1:6" ht="17.25" customHeight="1" x14ac:dyDescent="0.15">
      <c r="A4" s="26" t="s">
        <v>103</v>
      </c>
      <c r="B4" s="33">
        <v>237071</v>
      </c>
      <c r="C4" s="81">
        <v>3357</v>
      </c>
      <c r="D4" s="33">
        <v>88621</v>
      </c>
      <c r="E4" s="33">
        <v>134133</v>
      </c>
      <c r="F4" s="64">
        <v>10960</v>
      </c>
    </row>
    <row r="5" spans="1:6" ht="17.25" customHeight="1" x14ac:dyDescent="0.15">
      <c r="A5" s="26">
        <v>25</v>
      </c>
      <c r="B5" s="33">
        <v>242775</v>
      </c>
      <c r="C5" s="81">
        <v>3024</v>
      </c>
      <c r="D5" s="33">
        <v>93172</v>
      </c>
      <c r="E5" s="33">
        <v>133525</v>
      </c>
      <c r="F5" s="64">
        <v>13054</v>
      </c>
    </row>
    <row r="6" spans="1:6" ht="17.25" customHeight="1" x14ac:dyDescent="0.15">
      <c r="A6" s="26">
        <v>26</v>
      </c>
      <c r="B6" s="33">
        <v>246727</v>
      </c>
      <c r="C6" s="142">
        <v>3109</v>
      </c>
      <c r="D6" s="33">
        <v>95178</v>
      </c>
      <c r="E6" s="33">
        <v>136920</v>
      </c>
      <c r="F6" s="64">
        <v>11520</v>
      </c>
    </row>
    <row r="7" spans="1:6" ht="17.25" customHeight="1" x14ac:dyDescent="0.15">
      <c r="A7" s="26">
        <v>27</v>
      </c>
      <c r="B7" s="33">
        <v>251599</v>
      </c>
      <c r="C7" s="142">
        <v>3226</v>
      </c>
      <c r="D7" s="33">
        <v>99696</v>
      </c>
      <c r="E7" s="33">
        <v>136519</v>
      </c>
      <c r="F7" s="64">
        <v>12158</v>
      </c>
    </row>
    <row r="8" spans="1:6" s="170" customFormat="1" ht="17.25" customHeight="1" x14ac:dyDescent="0.15">
      <c r="A8" s="193">
        <v>28</v>
      </c>
      <c r="B8" s="112">
        <v>256131</v>
      </c>
      <c r="C8" s="112">
        <v>3044</v>
      </c>
      <c r="D8" s="112">
        <v>103061</v>
      </c>
      <c r="E8" s="112">
        <v>137913</v>
      </c>
      <c r="F8" s="113">
        <v>12113</v>
      </c>
    </row>
    <row r="9" spans="1:6" ht="17.25" customHeight="1" x14ac:dyDescent="0.15">
      <c r="A9" s="26" t="s">
        <v>104</v>
      </c>
      <c r="B9" s="68">
        <v>254312</v>
      </c>
      <c r="C9" s="68">
        <v>3150</v>
      </c>
      <c r="D9" s="68">
        <v>102850</v>
      </c>
      <c r="E9" s="68">
        <v>136167</v>
      </c>
      <c r="F9" s="86">
        <v>12146</v>
      </c>
    </row>
    <row r="10" spans="1:6" ht="17.25" customHeight="1" x14ac:dyDescent="0.15">
      <c r="A10" s="26">
        <v>5</v>
      </c>
      <c r="B10" s="68">
        <v>252266</v>
      </c>
      <c r="C10" s="68">
        <v>2974</v>
      </c>
      <c r="D10" s="68">
        <v>100794</v>
      </c>
      <c r="E10" s="68">
        <v>135696</v>
      </c>
      <c r="F10" s="86">
        <v>12801</v>
      </c>
    </row>
    <row r="11" spans="1:6" ht="17.25" customHeight="1" x14ac:dyDescent="0.15">
      <c r="A11" s="26">
        <v>6</v>
      </c>
      <c r="B11" s="68">
        <v>255112</v>
      </c>
      <c r="C11" s="68">
        <v>2965</v>
      </c>
      <c r="D11" s="68">
        <v>102938</v>
      </c>
      <c r="E11" s="68">
        <v>136738</v>
      </c>
      <c r="F11" s="86">
        <v>12472</v>
      </c>
    </row>
    <row r="12" spans="1:6" ht="17.25" customHeight="1" x14ac:dyDescent="0.15">
      <c r="A12" s="26">
        <v>7</v>
      </c>
      <c r="B12" s="68">
        <v>254301</v>
      </c>
      <c r="C12" s="68">
        <v>3027</v>
      </c>
      <c r="D12" s="68">
        <v>102090</v>
      </c>
      <c r="E12" s="68">
        <v>136893</v>
      </c>
      <c r="F12" s="86">
        <v>12292</v>
      </c>
    </row>
    <row r="13" spans="1:6" ht="17.25" customHeight="1" x14ac:dyDescent="0.15">
      <c r="A13" s="26">
        <v>8</v>
      </c>
      <c r="B13" s="68">
        <v>254901</v>
      </c>
      <c r="C13" s="68">
        <v>2799</v>
      </c>
      <c r="D13" s="68">
        <v>102007</v>
      </c>
      <c r="E13" s="68">
        <v>137525</v>
      </c>
      <c r="F13" s="86">
        <v>12571</v>
      </c>
    </row>
    <row r="14" spans="1:6" ht="17.25" customHeight="1" x14ac:dyDescent="0.15">
      <c r="A14" s="26">
        <v>9</v>
      </c>
      <c r="B14" s="68">
        <v>252863</v>
      </c>
      <c r="C14" s="68">
        <v>3066</v>
      </c>
      <c r="D14" s="68">
        <v>101028</v>
      </c>
      <c r="E14" s="68">
        <v>136365</v>
      </c>
      <c r="F14" s="86">
        <v>12404</v>
      </c>
    </row>
    <row r="15" spans="1:6" ht="17.25" customHeight="1" x14ac:dyDescent="0.15">
      <c r="A15" s="26">
        <v>10</v>
      </c>
      <c r="B15" s="68">
        <v>253665</v>
      </c>
      <c r="C15" s="68">
        <v>2905</v>
      </c>
      <c r="D15" s="68">
        <v>103245</v>
      </c>
      <c r="E15" s="68">
        <v>134991</v>
      </c>
      <c r="F15" s="86">
        <v>12524</v>
      </c>
    </row>
    <row r="16" spans="1:6" ht="17.25" customHeight="1" x14ac:dyDescent="0.15">
      <c r="A16" s="26">
        <v>11</v>
      </c>
      <c r="B16" s="68">
        <v>251573</v>
      </c>
      <c r="C16" s="68">
        <v>2999</v>
      </c>
      <c r="D16" s="68">
        <v>102222</v>
      </c>
      <c r="E16" s="68">
        <v>133746</v>
      </c>
      <c r="F16" s="86">
        <v>12606</v>
      </c>
    </row>
    <row r="17" spans="1:6" ht="17.25" customHeight="1" x14ac:dyDescent="0.15">
      <c r="A17" s="26">
        <v>12</v>
      </c>
      <c r="B17" s="68">
        <v>255495</v>
      </c>
      <c r="C17" s="68">
        <v>3017</v>
      </c>
      <c r="D17" s="68">
        <v>104098</v>
      </c>
      <c r="E17" s="68">
        <v>136511</v>
      </c>
      <c r="F17" s="86">
        <v>11870</v>
      </c>
    </row>
    <row r="18" spans="1:6" ht="17.25" customHeight="1" x14ac:dyDescent="0.15">
      <c r="A18" s="26" t="s">
        <v>105</v>
      </c>
      <c r="B18" s="68">
        <v>255816</v>
      </c>
      <c r="C18" s="68">
        <v>2655</v>
      </c>
      <c r="D18" s="68">
        <v>102724</v>
      </c>
      <c r="E18" s="68">
        <v>136551</v>
      </c>
      <c r="F18" s="86">
        <v>13586</v>
      </c>
    </row>
    <row r="19" spans="1:6" ht="17.25" customHeight="1" x14ac:dyDescent="0.15">
      <c r="A19" s="26">
        <v>2</v>
      </c>
      <c r="B19" s="68">
        <v>258220</v>
      </c>
      <c r="C19" s="68">
        <v>2771</v>
      </c>
      <c r="D19" s="68">
        <v>104760</v>
      </c>
      <c r="E19" s="68">
        <v>137006</v>
      </c>
      <c r="F19" s="86">
        <v>13682</v>
      </c>
    </row>
    <row r="20" spans="1:6" ht="17.25" customHeight="1" x14ac:dyDescent="0.15">
      <c r="A20" s="182">
        <v>3</v>
      </c>
      <c r="B20" s="194">
        <v>256131</v>
      </c>
      <c r="C20" s="194">
        <v>3044</v>
      </c>
      <c r="D20" s="194">
        <v>103061</v>
      </c>
      <c r="E20" s="194">
        <v>137913</v>
      </c>
      <c r="F20" s="195">
        <v>12113</v>
      </c>
    </row>
    <row r="21" spans="1:6" s="9" customFormat="1" ht="13.5" customHeight="1" x14ac:dyDescent="0.15">
      <c r="A21" s="40" t="s">
        <v>51</v>
      </c>
    </row>
    <row r="22" spans="1:6" s="36" customFormat="1" ht="13.5" customHeight="1" x14ac:dyDescent="0.15">
      <c r="A22" s="258" t="s">
        <v>100</v>
      </c>
      <c r="B22" s="258"/>
      <c r="C22" s="258"/>
    </row>
  </sheetData>
  <mergeCells count="2">
    <mergeCell ref="A1:F1"/>
    <mergeCell ref="A22:C22"/>
  </mergeCells>
  <phoneticPr fontId="2"/>
  <pageMargins left="0.75" right="0.75" top="0.78" bottom="0.77" header="0.51200000000000001" footer="0.51200000000000001"/>
  <pageSetup paperSize="9" scale="9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2"/>
  <sheetViews>
    <sheetView view="pageBreakPreview" zoomScale="110" zoomScaleNormal="100" zoomScaleSheetLayoutView="110" workbookViewId="0">
      <selection activeCell="I19" sqref="H19:I20"/>
    </sheetView>
  </sheetViews>
  <sheetFormatPr defaultRowHeight="12" x14ac:dyDescent="0.15"/>
  <cols>
    <col min="1" max="1" width="11.875" style="12" customWidth="1"/>
    <col min="2" max="2" width="13.25" style="13" customWidth="1"/>
    <col min="3" max="5" width="14.5" style="13" customWidth="1"/>
    <col min="6" max="6" width="13.375" style="13" customWidth="1"/>
    <col min="7" max="7" width="10.25" style="13" customWidth="1"/>
    <col min="8" max="16384" width="9" style="13"/>
  </cols>
  <sheetData>
    <row r="1" spans="1:6" ht="18.75" x14ac:dyDescent="0.15">
      <c r="A1" s="262" t="s">
        <v>53</v>
      </c>
      <c r="B1" s="262"/>
      <c r="C1" s="262"/>
      <c r="D1" s="262"/>
      <c r="E1" s="262"/>
      <c r="F1" s="262"/>
    </row>
    <row r="2" spans="1:6" ht="16.5" customHeight="1" x14ac:dyDescent="0.15">
      <c r="A2" s="40" t="s">
        <v>49</v>
      </c>
      <c r="B2" s="40"/>
      <c r="C2" s="40"/>
      <c r="D2" s="40"/>
      <c r="E2" s="40"/>
      <c r="F2" s="39" t="s">
        <v>52</v>
      </c>
    </row>
    <row r="3" spans="1:6" ht="16.5" customHeight="1" x14ac:dyDescent="0.15">
      <c r="A3" s="37" t="s">
        <v>3</v>
      </c>
      <c r="B3" s="38" t="s">
        <v>34</v>
      </c>
      <c r="C3" s="38" t="s">
        <v>39</v>
      </c>
      <c r="D3" s="38" t="s">
        <v>40</v>
      </c>
      <c r="E3" s="38" t="s">
        <v>41</v>
      </c>
      <c r="F3" s="37" t="s">
        <v>42</v>
      </c>
    </row>
    <row r="4" spans="1:6" ht="16.5" customHeight="1" x14ac:dyDescent="0.15">
      <c r="A4" s="26" t="s">
        <v>103</v>
      </c>
      <c r="B4" s="33">
        <v>95080</v>
      </c>
      <c r="C4" s="33">
        <v>7436</v>
      </c>
      <c r="D4" s="33">
        <v>81150</v>
      </c>
      <c r="E4" s="33">
        <v>5414</v>
      </c>
      <c r="F4" s="64">
        <v>1080</v>
      </c>
    </row>
    <row r="5" spans="1:6" ht="16.5" customHeight="1" x14ac:dyDescent="0.15">
      <c r="A5" s="26">
        <v>25</v>
      </c>
      <c r="B5" s="33">
        <v>83326</v>
      </c>
      <c r="C5" s="33">
        <v>7176</v>
      </c>
      <c r="D5" s="33">
        <v>71091</v>
      </c>
      <c r="E5" s="33">
        <v>4175</v>
      </c>
      <c r="F5" s="64">
        <v>884</v>
      </c>
    </row>
    <row r="6" spans="1:6" ht="16.5" customHeight="1" x14ac:dyDescent="0.15">
      <c r="A6" s="26">
        <v>26</v>
      </c>
      <c r="B6" s="33">
        <v>85710</v>
      </c>
      <c r="C6" s="64">
        <v>7161</v>
      </c>
      <c r="D6" s="35">
        <v>72631</v>
      </c>
      <c r="E6" s="35">
        <v>5062</v>
      </c>
      <c r="F6" s="35">
        <v>856</v>
      </c>
    </row>
    <row r="7" spans="1:6" ht="16.5" customHeight="1" x14ac:dyDescent="0.15">
      <c r="A7" s="26">
        <v>27</v>
      </c>
      <c r="B7" s="33">
        <v>85495</v>
      </c>
      <c r="C7" s="64">
        <v>7153</v>
      </c>
      <c r="D7" s="35">
        <v>72905</v>
      </c>
      <c r="E7" s="35">
        <v>4686</v>
      </c>
      <c r="F7" s="35">
        <v>757</v>
      </c>
    </row>
    <row r="8" spans="1:6" ht="16.5" customHeight="1" x14ac:dyDescent="0.15">
      <c r="A8" s="193">
        <v>28</v>
      </c>
      <c r="B8" s="114">
        <v>85871</v>
      </c>
      <c r="C8" s="196">
        <v>7298</v>
      </c>
      <c r="D8" s="197">
        <v>73339</v>
      </c>
      <c r="E8" s="197">
        <v>4557</v>
      </c>
      <c r="F8" s="197">
        <v>680</v>
      </c>
    </row>
    <row r="9" spans="1:6" ht="16.5" customHeight="1" x14ac:dyDescent="0.15">
      <c r="A9" s="26" t="s">
        <v>104</v>
      </c>
      <c r="B9" s="33">
        <v>85587</v>
      </c>
      <c r="C9" s="64">
        <v>7204</v>
      </c>
      <c r="D9" s="35">
        <v>73048</v>
      </c>
      <c r="E9" s="35">
        <v>4580</v>
      </c>
      <c r="F9" s="35">
        <v>760</v>
      </c>
    </row>
    <row r="10" spans="1:6" ht="16.5" customHeight="1" x14ac:dyDescent="0.15">
      <c r="A10" s="26">
        <v>5</v>
      </c>
      <c r="B10" s="33">
        <v>85924</v>
      </c>
      <c r="C10" s="33">
        <v>6884</v>
      </c>
      <c r="D10" s="33">
        <v>73593</v>
      </c>
      <c r="E10" s="33">
        <v>4674</v>
      </c>
      <c r="F10" s="190">
        <v>778</v>
      </c>
    </row>
    <row r="11" spans="1:6" ht="16.5" customHeight="1" x14ac:dyDescent="0.15">
      <c r="A11" s="26">
        <v>6</v>
      </c>
      <c r="B11" s="33">
        <v>85903</v>
      </c>
      <c r="C11" s="33">
        <v>6820</v>
      </c>
      <c r="D11" s="33">
        <v>73663</v>
      </c>
      <c r="E11" s="33">
        <v>4586</v>
      </c>
      <c r="F11" s="190">
        <v>837</v>
      </c>
    </row>
    <row r="12" spans="1:6" ht="16.5" customHeight="1" x14ac:dyDescent="0.15">
      <c r="A12" s="26">
        <v>7</v>
      </c>
      <c r="B12" s="33">
        <v>86033</v>
      </c>
      <c r="C12" s="33">
        <v>6984</v>
      </c>
      <c r="D12" s="33">
        <v>73562</v>
      </c>
      <c r="E12" s="33">
        <v>4605</v>
      </c>
      <c r="F12" s="190">
        <v>885</v>
      </c>
    </row>
    <row r="13" spans="1:6" ht="16.5" customHeight="1" x14ac:dyDescent="0.15">
      <c r="A13" s="26">
        <v>8</v>
      </c>
      <c r="B13" s="33">
        <v>86066</v>
      </c>
      <c r="C13" s="33">
        <v>7239</v>
      </c>
      <c r="D13" s="33">
        <v>73353</v>
      </c>
      <c r="E13" s="33">
        <v>4730</v>
      </c>
      <c r="F13" s="190">
        <v>759</v>
      </c>
    </row>
    <row r="14" spans="1:6" ht="16.5" customHeight="1" x14ac:dyDescent="0.15">
      <c r="A14" s="26">
        <v>9</v>
      </c>
      <c r="B14" s="33">
        <v>85982</v>
      </c>
      <c r="C14" s="33">
        <v>7219</v>
      </c>
      <c r="D14" s="33">
        <v>73165</v>
      </c>
      <c r="E14" s="33">
        <v>4856</v>
      </c>
      <c r="F14" s="190">
        <v>736</v>
      </c>
    </row>
    <row r="15" spans="1:6" ht="16.5" customHeight="1" x14ac:dyDescent="0.15">
      <c r="A15" s="26">
        <v>10</v>
      </c>
      <c r="B15" s="33">
        <v>85375</v>
      </c>
      <c r="C15" s="33">
        <v>6912</v>
      </c>
      <c r="D15" s="33">
        <v>73213</v>
      </c>
      <c r="E15" s="33">
        <v>4569</v>
      </c>
      <c r="F15" s="190">
        <v>687</v>
      </c>
    </row>
    <row r="16" spans="1:6" ht="16.5" customHeight="1" x14ac:dyDescent="0.15">
      <c r="A16" s="26">
        <v>11</v>
      </c>
      <c r="B16" s="33">
        <v>85829</v>
      </c>
      <c r="C16" s="33">
        <v>7163</v>
      </c>
      <c r="D16" s="33">
        <v>73323</v>
      </c>
      <c r="E16" s="33">
        <v>4684</v>
      </c>
      <c r="F16" s="190">
        <v>663</v>
      </c>
    </row>
    <row r="17" spans="1:6" ht="16.5" customHeight="1" x14ac:dyDescent="0.15">
      <c r="A17" s="26">
        <v>12</v>
      </c>
      <c r="B17" s="33">
        <v>86422</v>
      </c>
      <c r="C17" s="33">
        <v>7356</v>
      </c>
      <c r="D17" s="33">
        <v>73719</v>
      </c>
      <c r="E17" s="33">
        <v>4537</v>
      </c>
      <c r="F17" s="190">
        <v>816</v>
      </c>
    </row>
    <row r="18" spans="1:6" ht="16.5" customHeight="1" x14ac:dyDescent="0.15">
      <c r="A18" s="26" t="s">
        <v>105</v>
      </c>
      <c r="B18" s="33">
        <v>86022</v>
      </c>
      <c r="C18" s="33">
        <v>7248</v>
      </c>
      <c r="D18" s="33">
        <v>73549</v>
      </c>
      <c r="E18" s="33">
        <v>4537</v>
      </c>
      <c r="F18" s="190">
        <v>692</v>
      </c>
    </row>
    <row r="19" spans="1:6" ht="16.5" customHeight="1" x14ac:dyDescent="0.15">
      <c r="A19" s="26">
        <v>2</v>
      </c>
      <c r="B19" s="33">
        <v>85701</v>
      </c>
      <c r="C19" s="33">
        <v>7542</v>
      </c>
      <c r="D19" s="33">
        <v>72953</v>
      </c>
      <c r="E19" s="33">
        <v>4558</v>
      </c>
      <c r="F19" s="190">
        <v>655</v>
      </c>
    </row>
    <row r="20" spans="1:6" ht="16.5" customHeight="1" x14ac:dyDescent="0.15">
      <c r="A20" s="182">
        <v>3</v>
      </c>
      <c r="B20" s="177">
        <v>85871</v>
      </c>
      <c r="C20" s="177">
        <v>7298</v>
      </c>
      <c r="D20" s="177">
        <v>73339</v>
      </c>
      <c r="E20" s="177">
        <v>4557</v>
      </c>
      <c r="F20" s="192">
        <v>680</v>
      </c>
    </row>
    <row r="21" spans="1:6" ht="16.5" customHeight="1" x14ac:dyDescent="0.15">
      <c r="A21" s="40" t="s">
        <v>51</v>
      </c>
      <c r="B21" s="9"/>
      <c r="C21" s="9"/>
      <c r="D21" s="9"/>
      <c r="E21" s="9"/>
      <c r="F21" s="9"/>
    </row>
    <row r="22" spans="1:6" ht="16.5" customHeight="1" x14ac:dyDescent="0.15">
      <c r="A22" s="258" t="s">
        <v>100</v>
      </c>
      <c r="B22" s="258"/>
      <c r="C22" s="258"/>
      <c r="D22" s="36"/>
      <c r="E22" s="36"/>
      <c r="F22" s="36"/>
    </row>
  </sheetData>
  <mergeCells count="2">
    <mergeCell ref="A1:F1"/>
    <mergeCell ref="A22:C22"/>
  </mergeCells>
  <phoneticPr fontId="2"/>
  <pageMargins left="0.75" right="0.75" top="0.78" bottom="0.77" header="0.51200000000000001" footer="0.51200000000000001"/>
  <pageSetup paperSize="9" scale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0"/>
  <sheetViews>
    <sheetView view="pageBreakPreview" zoomScale="90" zoomScaleNormal="100" zoomScaleSheetLayoutView="90" workbookViewId="0">
      <selection activeCell="H13" sqref="H13"/>
    </sheetView>
  </sheetViews>
  <sheetFormatPr defaultColWidth="13.25" defaultRowHeight="30" customHeight="1" x14ac:dyDescent="0.15"/>
  <cols>
    <col min="1" max="1" width="11.875" style="14" customWidth="1"/>
    <col min="2" max="5" width="17.75" style="14" customWidth="1"/>
    <col min="6" max="6" width="13.375" style="14" customWidth="1"/>
    <col min="7" max="16384" width="13.25" style="14"/>
  </cols>
  <sheetData>
    <row r="1" spans="1:6" ht="35.25" customHeight="1" x14ac:dyDescent="0.15">
      <c r="A1" s="260" t="s">
        <v>96</v>
      </c>
      <c r="B1" s="260"/>
      <c r="C1" s="260"/>
      <c r="D1" s="260"/>
      <c r="E1" s="260"/>
    </row>
    <row r="2" spans="1:6" ht="35.25" customHeight="1" x14ac:dyDescent="0.15">
      <c r="A2" s="42" t="s">
        <v>2</v>
      </c>
      <c r="B2" s="52"/>
      <c r="C2" s="52"/>
      <c r="D2" s="52"/>
      <c r="E2" s="32" t="s">
        <v>57</v>
      </c>
    </row>
    <row r="3" spans="1:6" ht="35.25" customHeight="1" x14ac:dyDescent="0.15">
      <c r="A3" s="263" t="s">
        <v>88</v>
      </c>
      <c r="B3" s="256" t="s">
        <v>4</v>
      </c>
      <c r="C3" s="256"/>
      <c r="D3" s="256" t="s">
        <v>5</v>
      </c>
      <c r="E3" s="257"/>
    </row>
    <row r="4" spans="1:6" ht="35.25" customHeight="1" x14ac:dyDescent="0.15">
      <c r="A4" s="264"/>
      <c r="B4" s="3" t="s">
        <v>6</v>
      </c>
      <c r="C4" s="3" t="s">
        <v>7</v>
      </c>
      <c r="D4" s="3" t="s">
        <v>6</v>
      </c>
      <c r="E4" s="4" t="s">
        <v>7</v>
      </c>
    </row>
    <row r="5" spans="1:6" s="51" customFormat="1" ht="35.25" customHeight="1" x14ac:dyDescent="0.15">
      <c r="A5" s="70" t="s">
        <v>108</v>
      </c>
      <c r="B5" s="54">
        <v>1018</v>
      </c>
      <c r="C5" s="54">
        <v>9166806</v>
      </c>
      <c r="D5" s="54">
        <v>50</v>
      </c>
      <c r="E5" s="55">
        <v>332624</v>
      </c>
      <c r="F5" s="56"/>
    </row>
    <row r="6" spans="1:6" s="78" customFormat="1" ht="35.25" customHeight="1" x14ac:dyDescent="0.15">
      <c r="A6" s="70">
        <v>25</v>
      </c>
      <c r="B6" s="54">
        <v>900</v>
      </c>
      <c r="C6" s="54">
        <v>8165590</v>
      </c>
      <c r="D6" s="54">
        <v>76</v>
      </c>
      <c r="E6" s="55">
        <v>598147</v>
      </c>
      <c r="F6" s="77"/>
    </row>
    <row r="7" spans="1:6" s="78" customFormat="1" ht="35.25" customHeight="1" x14ac:dyDescent="0.15">
      <c r="A7" s="70">
        <v>26</v>
      </c>
      <c r="B7" s="54">
        <v>883</v>
      </c>
      <c r="C7" s="54">
        <v>7964719</v>
      </c>
      <c r="D7" s="54">
        <v>44</v>
      </c>
      <c r="E7" s="55">
        <v>396982</v>
      </c>
      <c r="F7" s="77"/>
    </row>
    <row r="8" spans="1:6" s="78" customFormat="1" ht="35.25" customHeight="1" x14ac:dyDescent="0.15">
      <c r="A8" s="70">
        <v>27</v>
      </c>
      <c r="B8" s="54">
        <v>784</v>
      </c>
      <c r="C8" s="54">
        <v>7096706</v>
      </c>
      <c r="D8" s="54">
        <v>39</v>
      </c>
      <c r="E8" s="55">
        <v>263619</v>
      </c>
      <c r="F8" s="77"/>
    </row>
    <row r="9" spans="1:6" s="51" customFormat="1" ht="35.25" customHeight="1" x14ac:dyDescent="0.15">
      <c r="A9" s="198">
        <v>28</v>
      </c>
      <c r="B9" s="199">
        <v>797</v>
      </c>
      <c r="C9" s="199">
        <v>6975469</v>
      </c>
      <c r="D9" s="199">
        <v>29</v>
      </c>
      <c r="E9" s="200">
        <v>149826</v>
      </c>
      <c r="F9" s="56"/>
    </row>
    <row r="10" spans="1:6" s="51" customFormat="1" ht="35.25" customHeight="1" x14ac:dyDescent="0.15">
      <c r="A10" s="201" t="s">
        <v>110</v>
      </c>
      <c r="B10" s="202">
        <v>51</v>
      </c>
      <c r="C10" s="202">
        <v>434200</v>
      </c>
      <c r="D10" s="202">
        <v>0</v>
      </c>
      <c r="E10" s="203">
        <v>0</v>
      </c>
      <c r="F10" s="56"/>
    </row>
    <row r="11" spans="1:6" s="51" customFormat="1" ht="35.25" customHeight="1" x14ac:dyDescent="0.15">
      <c r="A11" s="204">
        <v>5</v>
      </c>
      <c r="B11" s="205">
        <v>80</v>
      </c>
      <c r="C11" s="206">
        <v>546740</v>
      </c>
      <c r="D11" s="205">
        <v>1</v>
      </c>
      <c r="E11" s="207">
        <v>879</v>
      </c>
      <c r="F11" s="56"/>
    </row>
    <row r="12" spans="1:6" s="51" customFormat="1" ht="35.25" customHeight="1" x14ac:dyDescent="0.15">
      <c r="A12" s="204">
        <v>6</v>
      </c>
      <c r="B12" s="208">
        <v>88</v>
      </c>
      <c r="C12" s="209">
        <v>870958</v>
      </c>
      <c r="D12" s="208">
        <v>0</v>
      </c>
      <c r="E12" s="210">
        <v>0</v>
      </c>
      <c r="F12" s="56"/>
    </row>
    <row r="13" spans="1:6" s="51" customFormat="1" ht="35.25" customHeight="1" x14ac:dyDescent="0.15">
      <c r="A13" s="204">
        <v>7</v>
      </c>
      <c r="B13" s="208">
        <v>71</v>
      </c>
      <c r="C13" s="209">
        <v>567100</v>
      </c>
      <c r="D13" s="208">
        <v>1</v>
      </c>
      <c r="E13" s="210">
        <v>2726</v>
      </c>
      <c r="F13" s="56"/>
    </row>
    <row r="14" spans="1:6" s="51" customFormat="1" ht="35.25" customHeight="1" x14ac:dyDescent="0.15">
      <c r="A14" s="204">
        <v>8</v>
      </c>
      <c r="B14" s="208">
        <v>55</v>
      </c>
      <c r="C14" s="209">
        <v>541900</v>
      </c>
      <c r="D14" s="208">
        <v>3</v>
      </c>
      <c r="E14" s="210">
        <v>5901</v>
      </c>
      <c r="F14" s="56"/>
    </row>
    <row r="15" spans="1:6" s="51" customFormat="1" ht="35.25" customHeight="1" x14ac:dyDescent="0.15">
      <c r="A15" s="204">
        <v>9</v>
      </c>
      <c r="B15" s="208">
        <v>107</v>
      </c>
      <c r="C15" s="209">
        <v>828731</v>
      </c>
      <c r="D15" s="208">
        <v>4</v>
      </c>
      <c r="E15" s="210">
        <v>10589</v>
      </c>
      <c r="F15" s="56"/>
    </row>
    <row r="16" spans="1:6" s="51" customFormat="1" ht="35.25" customHeight="1" x14ac:dyDescent="0.15">
      <c r="A16" s="204">
        <v>10</v>
      </c>
      <c r="B16" s="208">
        <v>44</v>
      </c>
      <c r="C16" s="209">
        <v>385400</v>
      </c>
      <c r="D16" s="208">
        <v>0</v>
      </c>
      <c r="E16" s="210">
        <v>0</v>
      </c>
      <c r="F16" s="56"/>
    </row>
    <row r="17" spans="1:6" s="51" customFormat="1" ht="35.25" customHeight="1" x14ac:dyDescent="0.15">
      <c r="A17" s="204">
        <v>11</v>
      </c>
      <c r="B17" s="208">
        <v>43</v>
      </c>
      <c r="C17" s="209">
        <v>575299</v>
      </c>
      <c r="D17" s="208">
        <v>0</v>
      </c>
      <c r="E17" s="210">
        <v>0</v>
      </c>
      <c r="F17" s="56"/>
    </row>
    <row r="18" spans="1:6" s="51" customFormat="1" ht="35.25" customHeight="1" x14ac:dyDescent="0.15">
      <c r="A18" s="204">
        <v>12</v>
      </c>
      <c r="B18" s="208">
        <v>89</v>
      </c>
      <c r="C18" s="209">
        <v>634000</v>
      </c>
      <c r="D18" s="208">
        <v>5</v>
      </c>
      <c r="E18" s="210">
        <v>17649</v>
      </c>
      <c r="F18" s="56"/>
    </row>
    <row r="19" spans="1:6" s="51" customFormat="1" ht="35.25" customHeight="1" x14ac:dyDescent="0.15">
      <c r="A19" s="211" t="s">
        <v>111</v>
      </c>
      <c r="B19" s="211">
        <v>43</v>
      </c>
      <c r="C19" s="212">
        <v>308031</v>
      </c>
      <c r="D19" s="211">
        <v>4</v>
      </c>
      <c r="E19" s="213">
        <v>26951</v>
      </c>
      <c r="F19" s="56"/>
    </row>
    <row r="20" spans="1:6" s="51" customFormat="1" ht="35.25" customHeight="1" x14ac:dyDescent="0.15">
      <c r="A20" s="204">
        <v>2</v>
      </c>
      <c r="B20" s="208">
        <v>54</v>
      </c>
      <c r="C20" s="209">
        <v>576060</v>
      </c>
      <c r="D20" s="208">
        <v>6</v>
      </c>
      <c r="E20" s="210">
        <v>34169</v>
      </c>
      <c r="F20" s="79"/>
    </row>
    <row r="21" spans="1:6" s="51" customFormat="1" ht="35.25" customHeight="1" x14ac:dyDescent="0.15">
      <c r="A21" s="214">
        <v>3</v>
      </c>
      <c r="B21" s="215">
        <v>72</v>
      </c>
      <c r="C21" s="216">
        <v>707050</v>
      </c>
      <c r="D21" s="215">
        <v>5</v>
      </c>
      <c r="E21" s="217">
        <v>50962</v>
      </c>
      <c r="F21" s="56"/>
    </row>
    <row r="22" spans="1:6" ht="15.75" customHeight="1" x14ac:dyDescent="0.15">
      <c r="A22" s="31" t="s">
        <v>8</v>
      </c>
      <c r="B22" s="53"/>
      <c r="C22" s="53"/>
      <c r="D22" s="53"/>
      <c r="E22" s="53"/>
      <c r="F22" s="15"/>
    </row>
    <row r="23" spans="1:6" s="17" customFormat="1" ht="35.25" customHeight="1" x14ac:dyDescent="0.15">
      <c r="A23" s="15"/>
      <c r="B23" s="15"/>
      <c r="C23" s="15"/>
      <c r="D23" s="15"/>
      <c r="E23" s="15"/>
      <c r="F23" s="16"/>
    </row>
    <row r="24" spans="1:6" ht="30" customHeight="1" x14ac:dyDescent="0.15">
      <c r="F24" s="15"/>
    </row>
    <row r="25" spans="1:6" ht="30" customHeight="1" x14ac:dyDescent="0.15">
      <c r="F25" s="15"/>
    </row>
    <row r="26" spans="1:6" ht="30" customHeight="1" x14ac:dyDescent="0.15">
      <c r="F26" s="15"/>
    </row>
    <row r="27" spans="1:6" ht="30" customHeight="1" x14ac:dyDescent="0.15">
      <c r="F27" s="15"/>
    </row>
    <row r="28" spans="1:6" ht="30" customHeight="1" x14ac:dyDescent="0.15">
      <c r="F28" s="15"/>
    </row>
    <row r="29" spans="1:6" ht="30" customHeight="1" x14ac:dyDescent="0.15">
      <c r="F29" s="15"/>
    </row>
    <row r="30" spans="1:6" ht="30" customHeight="1" x14ac:dyDescent="0.15">
      <c r="F30" s="15"/>
    </row>
  </sheetData>
  <mergeCells count="4">
    <mergeCell ref="B3:C3"/>
    <mergeCell ref="D3:E3"/>
    <mergeCell ref="A1:E1"/>
    <mergeCell ref="A3:A4"/>
  </mergeCells>
  <phoneticPr fontId="2"/>
  <pageMargins left="0.75" right="0.74" top="0.78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10 金融</vt:lpstr>
      <vt:lpstr>21表 市内金融機関の貯金残高と貸付残高の推移</vt:lpstr>
      <vt:lpstr>10‐1 市内金融機関別店舗数</vt:lpstr>
      <vt:lpstr>10-2 市内金融機関別預金残高及び貸付残高</vt:lpstr>
      <vt:lpstr>10‐3 普通銀行預金残高</vt:lpstr>
      <vt:lpstr>10-4 普通銀行貸付残高</vt:lpstr>
      <vt:lpstr>10‐5 信用金庫・労働金庫・農協預金残高</vt:lpstr>
      <vt:lpstr>10-6 信用金庫・労働金庫・農協貸付残高</vt:lpstr>
      <vt:lpstr>10‐7 信用保証協会保証状況</vt:lpstr>
      <vt:lpstr>10‐8 手形交換状況</vt:lpstr>
      <vt:lpstr>10‐9 鹿沼市制度融資貸付状況</vt:lpstr>
      <vt:lpstr>10-10 企業倒産状況</vt:lpstr>
      <vt:lpstr>'10 金融'!Print_Area</vt:lpstr>
      <vt:lpstr>'10-10 企業倒産状況'!Print_Area</vt:lpstr>
      <vt:lpstr>'10‐9 鹿沼市制度融資貸付状況'!Print_Area</vt:lpstr>
      <vt:lpstr>'21表 市内金融機関の貯金残高と貸付残高の推移'!Print_Area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2018-05-15T04:20:13Z</cp:lastPrinted>
  <dcterms:created xsi:type="dcterms:W3CDTF">1997-01-08T22:48:59Z</dcterms:created>
  <dcterms:modified xsi:type="dcterms:W3CDTF">2018-05-15T04:20:36Z</dcterms:modified>
</cp:coreProperties>
</file>