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31年度\10総務部\02企画課\Ｃ 統計\業務\３　市政統計\02　鹿沼市の工業\★H28鹿沼市の工業\HP用\"/>
    </mc:Choice>
  </mc:AlternateContent>
  <bookViews>
    <workbookView xWindow="0" yWindow="0" windowWidth="20490" windowHeight="7530" tabRatio="752"/>
  </bookViews>
  <sheets>
    <sheet name="図１" sheetId="1" r:id="rId1"/>
    <sheet name="図2・3・4" sheetId="16" r:id="rId2"/>
    <sheet name="図５・６・７" sheetId="3" r:id="rId3"/>
    <sheet name="1表" sheetId="4" r:id="rId4"/>
    <sheet name="2,3表" sheetId="5" r:id="rId5"/>
    <sheet name="4表" sheetId="6" r:id="rId6"/>
    <sheet name="5,6表" sheetId="7" r:id="rId7"/>
    <sheet name="７表" sheetId="8" r:id="rId8"/>
    <sheet name="8,9表" sheetId="9" r:id="rId9"/>
    <sheet name="10表" sheetId="10" r:id="rId10"/>
    <sheet name="11,12表" sheetId="11" r:id="rId11"/>
    <sheet name="13表" sheetId="12" r:id="rId12"/>
    <sheet name="14,15表" sheetId="13" r:id="rId13"/>
    <sheet name="16表" sheetId="14" r:id="rId14"/>
    <sheet name="17表" sheetId="15" r:id="rId15"/>
  </sheets>
  <externalReferences>
    <externalReference r:id="rId16"/>
  </externalReferences>
  <definedNames>
    <definedName name="_xlnm.Print_Area" localSheetId="9">'10表'!$A$1:$H$28</definedName>
    <definedName name="_xlnm.Print_Area" localSheetId="11">'13表'!$A$1:$H$28</definedName>
    <definedName name="_xlnm.Print_Area" localSheetId="13">'16表'!$A$1:$H$28</definedName>
    <definedName name="_xlnm.Print_Area" localSheetId="14">'17表'!$A$1:$E$18</definedName>
    <definedName name="_xlnm.Print_Area" localSheetId="3">'1表'!$A$1:$F$22</definedName>
    <definedName name="_xlnm.Print_Area" localSheetId="5">'4表'!$A$1:$H$28</definedName>
    <definedName name="_xlnm.Print_Area" localSheetId="7">'７表'!$A$1:$H$28</definedName>
    <definedName name="_xlnm.Print_Area" localSheetId="0">図１!$A$1:$I$46</definedName>
    <definedName name="_xlnm.Print_Area" localSheetId="1">図2・3・4!$A$1:$G$60</definedName>
    <definedName name="_xlnm.Print_Area" localSheetId="2">図５・６・７!$A$1:$I$57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1" l="1"/>
  <c r="F13" i="11"/>
  <c r="E13" i="11"/>
  <c r="D13" i="11"/>
  <c r="C13" i="11"/>
  <c r="B13" i="11"/>
  <c r="D22" i="4" l="1"/>
  <c r="C22" i="4"/>
  <c r="D21" i="4"/>
  <c r="C21" i="4"/>
  <c r="D20" i="4"/>
  <c r="C20" i="4"/>
</calcChain>
</file>

<file path=xl/sharedStrings.xml><?xml version="1.0" encoding="utf-8"?>
<sst xmlns="http://schemas.openxmlformats.org/spreadsheetml/2006/main" count="549" uniqueCount="207">
  <si>
    <r>
      <t>事業所･従業者数･製造品出荷額等の推移
　　　　　　　　　　　　　　　</t>
    </r>
    <r>
      <rPr>
        <sz val="14"/>
        <rFont val="ＭＳ Ｐゴシック"/>
        <family val="3"/>
        <charset val="128"/>
      </rPr>
      <t>　（従業員4人以上の事業所）</t>
    </r>
    <rPh sb="0" eb="3">
      <t>ジギョウショ</t>
    </rPh>
    <rPh sb="4" eb="5">
      <t>ジュウ</t>
    </rPh>
    <rPh sb="5" eb="8">
      <t>ギョウシャスウ</t>
    </rPh>
    <rPh sb="9" eb="12">
      <t>セイゾウヒン</t>
    </rPh>
    <rPh sb="12" eb="14">
      <t>シュッカ</t>
    </rPh>
    <rPh sb="14" eb="16">
      <t>ガクトウ</t>
    </rPh>
    <rPh sb="17" eb="19">
      <t>スイイ</t>
    </rPh>
    <rPh sb="37" eb="40">
      <t>ジュウギョウイン</t>
    </rPh>
    <rPh sb="41" eb="44">
      <t>ニンイジョウ</t>
    </rPh>
    <rPh sb="45" eb="48">
      <t>ジギョウショ</t>
    </rPh>
    <phoneticPr fontId="4"/>
  </si>
  <si>
    <t>事業所数</t>
    <rPh sb="0" eb="3">
      <t>ジギョウショ</t>
    </rPh>
    <rPh sb="3" eb="4">
      <t>スウ</t>
    </rPh>
    <phoneticPr fontId="4"/>
  </si>
  <si>
    <t>製造品出荷額等(億円）
従　業　者　数　　　(人）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rPh sb="8" eb="9">
      <t>オク</t>
    </rPh>
    <rPh sb="9" eb="10">
      <t>エン</t>
    </rPh>
    <rPh sb="12" eb="13">
      <t>ジュウ</t>
    </rPh>
    <rPh sb="14" eb="15">
      <t>ギョウ</t>
    </rPh>
    <rPh sb="16" eb="17">
      <t>シャ</t>
    </rPh>
    <rPh sb="18" eb="19">
      <t>カズ</t>
    </rPh>
    <rPh sb="23" eb="24">
      <t>ニン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</si>
  <si>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</si>
  <si>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</si>
  <si>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輸送機械</t>
  </si>
  <si>
    <t>生産機械</t>
  </si>
  <si>
    <t>窯業・土石</t>
  </si>
  <si>
    <t>業務機械</t>
  </si>
  <si>
    <t>電子部品</t>
  </si>
  <si>
    <t>はん用機械</t>
  </si>
  <si>
    <t>電気機械</t>
  </si>
  <si>
    <t>飲料・たばこ</t>
  </si>
  <si>
    <t>情報機械</t>
  </si>
  <si>
    <t>石油・石炭</t>
  </si>
  <si>
    <t>1　　概　　況　　</t>
    <rPh sb="3" eb="4">
      <t>ガイヨウ</t>
    </rPh>
    <rPh sb="6" eb="7">
      <t>ガイキョウ</t>
    </rPh>
    <phoneticPr fontId="4"/>
  </si>
  <si>
    <t>　本市の工業の生産活動を見ると、事業所数は387事業所で、平成27年に比べ74事業所、</t>
    <rPh sb="29" eb="31">
      <t>ヘイセイ</t>
    </rPh>
    <rPh sb="33" eb="34">
      <t>ネン</t>
    </rPh>
    <rPh sb="35" eb="36">
      <t>クラ</t>
    </rPh>
    <phoneticPr fontId="4"/>
  </si>
  <si>
    <t>16.1％減少している。</t>
    <rPh sb="5" eb="7">
      <t>ゲンショウ</t>
    </rPh>
    <phoneticPr fontId="4"/>
  </si>
  <si>
    <t>　従業者数は、14,087人で、平成27年に比べ65人、0.5％増加している。</t>
    <rPh sb="1" eb="3">
      <t>ジュウギョウ</t>
    </rPh>
    <rPh sb="3" eb="4">
      <t>シャ</t>
    </rPh>
    <rPh sb="4" eb="5">
      <t>スウ</t>
    </rPh>
    <rPh sb="13" eb="14">
      <t>ニン</t>
    </rPh>
    <rPh sb="16" eb="18">
      <t>ヘイセイ</t>
    </rPh>
    <rPh sb="20" eb="21">
      <t>ネン</t>
    </rPh>
    <rPh sb="22" eb="23">
      <t>クラ</t>
    </rPh>
    <rPh sb="26" eb="27">
      <t>ニン</t>
    </rPh>
    <rPh sb="32" eb="34">
      <t>ゾウカ</t>
    </rPh>
    <phoneticPr fontId="4"/>
  </si>
  <si>
    <t>　製造品出荷額は、4,094億3,996万円で、平成27年に比べ232億4,867万円、5.4％</t>
    <rPh sb="1" eb="4">
      <t>セイゾウヒン</t>
    </rPh>
    <rPh sb="4" eb="6">
      <t>シュッカ</t>
    </rPh>
    <rPh sb="6" eb="7">
      <t>ガク</t>
    </rPh>
    <rPh sb="14" eb="15">
      <t>オク</t>
    </rPh>
    <rPh sb="20" eb="22">
      <t>マンエン</t>
    </rPh>
    <rPh sb="24" eb="26">
      <t>ヘイセイ</t>
    </rPh>
    <rPh sb="28" eb="29">
      <t>ネン</t>
    </rPh>
    <rPh sb="30" eb="31">
      <t>クラ</t>
    </rPh>
    <rPh sb="35" eb="36">
      <t>オク</t>
    </rPh>
    <rPh sb="41" eb="42">
      <t>マン</t>
    </rPh>
    <rPh sb="42" eb="43">
      <t>エン</t>
    </rPh>
    <phoneticPr fontId="4"/>
  </si>
  <si>
    <t>減少している。</t>
    <rPh sb="0" eb="2">
      <t>ゲンショウ</t>
    </rPh>
    <phoneticPr fontId="4"/>
  </si>
  <si>
    <t>　付加価値額は、1,576億8,686万円で、平成27年に比べ146億9,181万円、8.5％減少</t>
    <rPh sb="1" eb="3">
      <t>フカ</t>
    </rPh>
    <rPh sb="3" eb="5">
      <t>カチ</t>
    </rPh>
    <rPh sb="5" eb="6">
      <t>ガク</t>
    </rPh>
    <rPh sb="13" eb="14">
      <t>オク</t>
    </rPh>
    <rPh sb="19" eb="20">
      <t>マン</t>
    </rPh>
    <rPh sb="20" eb="21">
      <t>エン</t>
    </rPh>
    <rPh sb="23" eb="25">
      <t>ヘイセイ</t>
    </rPh>
    <rPh sb="27" eb="28">
      <t>ネン</t>
    </rPh>
    <rPh sb="29" eb="30">
      <t>クラ</t>
    </rPh>
    <rPh sb="34" eb="35">
      <t>オク</t>
    </rPh>
    <rPh sb="40" eb="42">
      <t>マンエン</t>
    </rPh>
    <rPh sb="47" eb="49">
      <t>ゲンショウ</t>
    </rPh>
    <phoneticPr fontId="4"/>
  </si>
  <si>
    <t>している。</t>
    <phoneticPr fontId="4"/>
  </si>
  <si>
    <t>　有形固定資産投資総額は、171億3,521万円で、平成27年に比べ64億9,326万円、</t>
    <rPh sb="16" eb="17">
      <t>オク</t>
    </rPh>
    <rPh sb="22" eb="24">
      <t>マンエン</t>
    </rPh>
    <rPh sb="26" eb="28">
      <t>ヘイセイ</t>
    </rPh>
    <rPh sb="30" eb="31">
      <t>ネン</t>
    </rPh>
    <rPh sb="32" eb="33">
      <t>クラ</t>
    </rPh>
    <rPh sb="36" eb="37">
      <t>オク</t>
    </rPh>
    <rPh sb="42" eb="43">
      <t>マン</t>
    </rPh>
    <rPh sb="43" eb="44">
      <t>マンエン</t>
    </rPh>
    <phoneticPr fontId="4"/>
  </si>
  <si>
    <t>61.0％増加している。</t>
    <rPh sb="5" eb="7">
      <t>ゾウカ</t>
    </rPh>
    <phoneticPr fontId="4"/>
  </si>
  <si>
    <t>第1表　　指　　標</t>
    <phoneticPr fontId="4"/>
  </si>
  <si>
    <t>単位</t>
    <rPh sb="0" eb="2">
      <t>タンイ</t>
    </rPh>
    <phoneticPr fontId="4"/>
  </si>
  <si>
    <t>増減数</t>
    <rPh sb="0" eb="2">
      <t>ゾウゲン</t>
    </rPh>
    <phoneticPr fontId="4"/>
  </si>
  <si>
    <t>増減率(％)</t>
    <rPh sb="0" eb="2">
      <t>ゾウゲン</t>
    </rPh>
    <rPh sb="2" eb="3">
      <t>リツ</t>
    </rPh>
    <phoneticPr fontId="4"/>
  </si>
  <si>
    <t>所</t>
    <rPh sb="0" eb="1">
      <t>トコロ</t>
    </rPh>
    <phoneticPr fontId="4"/>
  </si>
  <si>
    <t>人</t>
    <rPh sb="0" eb="1">
      <t>ヒト</t>
    </rPh>
    <phoneticPr fontId="4"/>
  </si>
  <si>
    <t>万円</t>
    <rPh sb="0" eb="2">
      <t>マンエン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</si>
  <si>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</si>
  <si>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有形固定資産
投資総額</t>
    <phoneticPr fontId="4"/>
  </si>
  <si>
    <t>１事業所あたり
製造品出荷額等</t>
    <rPh sb="11" eb="13">
      <t>シュッカ</t>
    </rPh>
    <rPh sb="13" eb="14">
      <t>ガク</t>
    </rPh>
    <rPh sb="14" eb="15">
      <t>ヒトシ</t>
    </rPh>
    <phoneticPr fontId="4"/>
  </si>
  <si>
    <t>従業者１人あたり
製造品出荷額等</t>
    <rPh sb="12" eb="14">
      <t>シュッカ</t>
    </rPh>
    <rPh sb="14" eb="15">
      <t>ガク</t>
    </rPh>
    <rPh sb="15" eb="16">
      <t>ヒトシ</t>
    </rPh>
    <phoneticPr fontId="4"/>
  </si>
  <si>
    <t>2　　事　業　所　数</t>
    <rPh sb="3" eb="8">
      <t>ジギョウショ</t>
    </rPh>
    <rPh sb="9" eb="10">
      <t>スウ</t>
    </rPh>
    <phoneticPr fontId="4"/>
  </si>
  <si>
    <t>23年</t>
    <rPh sb="2" eb="3">
      <t>ネン</t>
    </rPh>
    <phoneticPr fontId="4"/>
  </si>
  <si>
    <t>24年</t>
  </si>
  <si>
    <t>25年</t>
  </si>
  <si>
    <t>26年</t>
  </si>
  <si>
    <t>27年</t>
  </si>
  <si>
    <t>28年</t>
    <phoneticPr fontId="4"/>
  </si>
  <si>
    <t>対前回比</t>
    <rPh sb="0" eb="1">
      <t>タイ</t>
    </rPh>
    <rPh sb="2" eb="3">
      <t>カイ</t>
    </rPh>
    <phoneticPr fontId="4"/>
  </si>
  <si>
    <t>指    数</t>
    <phoneticPr fontId="4"/>
  </si>
  <si>
    <t>第3表　従業者規模別事業所数　　　　　　　　</t>
    <rPh sb="4" eb="6">
      <t>ジュウギョウ</t>
    </rPh>
    <rPh sb="6" eb="7">
      <t>シャ</t>
    </rPh>
    <phoneticPr fontId="4"/>
  </si>
  <si>
    <t>規     模
（人）</t>
    <rPh sb="9" eb="10">
      <t>ヒト</t>
    </rPh>
    <phoneticPr fontId="4"/>
  </si>
  <si>
    <t>対前回</t>
    <rPh sb="0" eb="1">
      <t>タイ</t>
    </rPh>
    <rPh sb="1" eb="3">
      <t>ゼンカイ</t>
    </rPh>
    <phoneticPr fontId="4"/>
  </si>
  <si>
    <t>(所）</t>
    <rPh sb="1" eb="2">
      <t>トコロ</t>
    </rPh>
    <phoneticPr fontId="4"/>
  </si>
  <si>
    <t>構成比(%)</t>
    <phoneticPr fontId="4"/>
  </si>
  <si>
    <t>構成比(%)</t>
    <phoneticPr fontId="4"/>
  </si>
  <si>
    <t>増減（所）</t>
    <rPh sb="0" eb="2">
      <t>ゾウゲン</t>
    </rPh>
    <rPh sb="3" eb="4">
      <t>ショ</t>
    </rPh>
    <phoneticPr fontId="4"/>
  </si>
  <si>
    <t>増減率(%)</t>
    <rPh sb="0" eb="2">
      <t>ゾウゲン</t>
    </rPh>
    <rPh sb="2" eb="3">
      <t>リツ</t>
    </rPh>
    <phoneticPr fontId="4"/>
  </si>
  <si>
    <t>総    数</t>
    <phoneticPr fontId="4"/>
  </si>
  <si>
    <t>20～29</t>
    <phoneticPr fontId="4"/>
  </si>
  <si>
    <t>第4表　産業中分類別事業所数　</t>
    <rPh sb="6" eb="7">
      <t>チュウ</t>
    </rPh>
    <rPh sb="7" eb="9">
      <t>ブンルイ</t>
    </rPh>
    <phoneticPr fontId="4"/>
  </si>
  <si>
    <t>産業中分類</t>
    <rPh sb="0" eb="2">
      <t>サンギョウ</t>
    </rPh>
    <rPh sb="2" eb="3">
      <t>チュウ</t>
    </rPh>
    <rPh sb="3" eb="5">
      <t>ブンルイ</t>
    </rPh>
    <phoneticPr fontId="4"/>
  </si>
  <si>
    <t>平成28年</t>
    <rPh sb="4" eb="5">
      <t>ネン</t>
    </rPh>
    <phoneticPr fontId="4"/>
  </si>
  <si>
    <t>平成27年</t>
    <rPh sb="4" eb="5">
      <t>ネン</t>
    </rPh>
    <phoneticPr fontId="4"/>
  </si>
  <si>
    <t>増減 (所)</t>
    <rPh sb="0" eb="2">
      <t>ゾウゲン</t>
    </rPh>
    <rPh sb="4" eb="5">
      <t>トコロ</t>
    </rPh>
    <phoneticPr fontId="4"/>
  </si>
  <si>
    <t>食料品</t>
  </si>
  <si>
    <t>繊 維</t>
  </si>
  <si>
    <t>木 材</t>
  </si>
  <si>
    <t>家 具</t>
  </si>
  <si>
    <t>パルプ・紙</t>
  </si>
  <si>
    <t>印　　刷</t>
  </si>
  <si>
    <t>化 学</t>
  </si>
  <si>
    <t>ゴ ム</t>
  </si>
  <si>
    <t>なめし革</t>
  </si>
  <si>
    <t>-</t>
  </si>
  <si>
    <t>鉄 鋼</t>
  </si>
  <si>
    <t>非 鉄</t>
  </si>
  <si>
    <t>金 属</t>
  </si>
  <si>
    <t>その他</t>
  </si>
  <si>
    <t>3　　従　業　者　数</t>
    <rPh sb="3" eb="4">
      <t>ジュウ</t>
    </rPh>
    <rPh sb="5" eb="10">
      <t>ギョウシャスウ</t>
    </rPh>
    <phoneticPr fontId="4"/>
  </si>
  <si>
    <t>第5表  年次別従業者数　　</t>
    <rPh sb="5" eb="7">
      <t>ネンジ</t>
    </rPh>
    <rPh sb="7" eb="8">
      <t>ベツ</t>
    </rPh>
    <rPh sb="8" eb="9">
      <t>ジュウ</t>
    </rPh>
    <rPh sb="9" eb="12">
      <t>ギョウシャスウ</t>
    </rPh>
    <phoneticPr fontId="4"/>
  </si>
  <si>
    <t>23年</t>
  </si>
  <si>
    <t>27年</t>
    <phoneticPr fontId="4"/>
  </si>
  <si>
    <t>従業者数</t>
    <rPh sb="0" eb="1">
      <t>ジュウ</t>
    </rPh>
    <rPh sb="1" eb="4">
      <t>ギョウシャスウ</t>
    </rPh>
    <phoneticPr fontId="4"/>
  </si>
  <si>
    <t>対前回比</t>
    <rPh sb="0" eb="1">
      <t>タイ</t>
    </rPh>
    <rPh sb="1" eb="3">
      <t>ゼンカイ</t>
    </rPh>
    <rPh sb="3" eb="4">
      <t>ヒ</t>
    </rPh>
    <phoneticPr fontId="4"/>
  </si>
  <si>
    <t>１事業所あたり</t>
    <rPh sb="1" eb="4">
      <t>ジギョウショ</t>
    </rPh>
    <phoneticPr fontId="4"/>
  </si>
  <si>
    <t xml:space="preserve"> (単位：人、％、指数：平成23年＝100）</t>
    <rPh sb="5" eb="6">
      <t>ニン</t>
    </rPh>
    <phoneticPr fontId="4"/>
  </si>
  <si>
    <t>第6表　従業者規模別従業者数</t>
    <rPh sb="4" eb="6">
      <t>ジュウギョウ</t>
    </rPh>
    <rPh sb="6" eb="7">
      <t>シャ</t>
    </rPh>
    <phoneticPr fontId="4"/>
  </si>
  <si>
    <t>対前回</t>
    <phoneticPr fontId="4"/>
  </si>
  <si>
    <t>(人）</t>
    <rPh sb="1" eb="2">
      <t>ヒト</t>
    </rPh>
    <phoneticPr fontId="4"/>
  </si>
  <si>
    <t>増減(人)</t>
    <rPh sb="0" eb="2">
      <t>ゾウゲン</t>
    </rPh>
    <rPh sb="3" eb="4">
      <t>ヒト</t>
    </rPh>
    <phoneticPr fontId="4"/>
  </si>
  <si>
    <t>総    数</t>
    <phoneticPr fontId="4"/>
  </si>
  <si>
    <t>10～19</t>
    <phoneticPr fontId="4"/>
  </si>
  <si>
    <t>200～299</t>
    <phoneticPr fontId="4"/>
  </si>
  <si>
    <t>（注）</t>
    <phoneticPr fontId="4"/>
  </si>
  <si>
    <t>平成23年の数値は、平成24年経済センサス-活動調査（事業所数・従業者数は平成24年2月1日現在、売上金額、費用等の経理事項は平成23年1年間）
平成27年の数値は、平成28年経済センサス-活動調査（事業所数・従業者数は平成28年6月1日現在、売上金額、費用等の経理事項は平成27年1年間）
平成28年の数値は、平成29年工業統計調査（事業所数・従業者数は平成29年6月1日現在、売上金額、費用等の経理事項は平成28年1年間）
その他は工業統計調査（各年12月31日現在）による数値であり、調査年1年間の数値となる</t>
    <phoneticPr fontId="4"/>
  </si>
  <si>
    <t>区分</t>
    <phoneticPr fontId="4"/>
  </si>
  <si>
    <t>従業者数</t>
    <phoneticPr fontId="4"/>
  </si>
  <si>
    <t>製造品出荷額等</t>
    <phoneticPr fontId="4"/>
  </si>
  <si>
    <t>事業所数</t>
    <phoneticPr fontId="4"/>
  </si>
  <si>
    <t>区分</t>
    <phoneticPr fontId="4"/>
  </si>
  <si>
    <t>１事業所あたり
従業者数</t>
    <phoneticPr fontId="4"/>
  </si>
  <si>
    <t>28年</t>
    <phoneticPr fontId="4"/>
  </si>
  <si>
    <t>構成比(%)</t>
    <phoneticPr fontId="4"/>
  </si>
  <si>
    <t>第2表　年次別事業所数</t>
    <phoneticPr fontId="4"/>
  </si>
  <si>
    <t>指    数</t>
    <phoneticPr fontId="4"/>
  </si>
  <si>
    <t xml:space="preserve"> (単位：所、％、指数：平成23年＝100）</t>
    <phoneticPr fontId="4"/>
  </si>
  <si>
    <t>総    数</t>
    <phoneticPr fontId="4"/>
  </si>
  <si>
    <t>4～9</t>
    <phoneticPr fontId="4"/>
  </si>
  <si>
    <t>30～99</t>
    <phoneticPr fontId="4"/>
  </si>
  <si>
    <t>100～199</t>
    <phoneticPr fontId="4"/>
  </si>
  <si>
    <t>200～299</t>
    <phoneticPr fontId="4"/>
  </si>
  <si>
    <t xml:space="preserve">300以上 </t>
    <phoneticPr fontId="4"/>
  </si>
  <si>
    <t>構成比(%)</t>
    <phoneticPr fontId="4"/>
  </si>
  <si>
    <t>プラスチック</t>
    <phoneticPr fontId="4"/>
  </si>
  <si>
    <t>区    分</t>
    <phoneticPr fontId="4"/>
  </si>
  <si>
    <t>対前回</t>
    <phoneticPr fontId="4"/>
  </si>
  <si>
    <t>4 ～ 9</t>
    <phoneticPr fontId="4"/>
  </si>
  <si>
    <t>20～29</t>
    <phoneticPr fontId="4"/>
  </si>
  <si>
    <t>30～99</t>
    <phoneticPr fontId="4"/>
  </si>
  <si>
    <t>100～199</t>
    <phoneticPr fontId="4"/>
  </si>
  <si>
    <t>300以上</t>
    <phoneticPr fontId="4"/>
  </si>
  <si>
    <t>第7表　産業中分類別従業者数　</t>
    <rPh sb="6" eb="7">
      <t>チュウ</t>
    </rPh>
    <rPh sb="7" eb="9">
      <t>ブンルイ</t>
    </rPh>
    <phoneticPr fontId="4"/>
  </si>
  <si>
    <t>平成28年</t>
    <phoneticPr fontId="4"/>
  </si>
  <si>
    <t>平成27年</t>
    <phoneticPr fontId="4"/>
  </si>
  <si>
    <t>構成比(%)</t>
    <phoneticPr fontId="4"/>
  </si>
  <si>
    <t>平成28年</t>
    <phoneticPr fontId="4"/>
  </si>
  <si>
    <t>構成比(%)</t>
    <phoneticPr fontId="4"/>
  </si>
  <si>
    <t>4　　製造品出荷額等</t>
    <rPh sb="3" eb="6">
      <t>セイゾウヒン</t>
    </rPh>
    <rPh sb="6" eb="8">
      <t>シュッカ</t>
    </rPh>
    <rPh sb="8" eb="9">
      <t>ガク</t>
    </rPh>
    <rPh sb="9" eb="10">
      <t>ヒトシ</t>
    </rPh>
    <phoneticPr fontId="4"/>
  </si>
  <si>
    <t>第8表　年次別製造品出荷額等　　</t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</si>
  <si>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</si>
  <si>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</si>
  <si>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</si>
  <si>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</si>
  <si>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</si>
  <si>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製 造 品
出荷額等</t>
    <rPh sb="0" eb="5">
      <t>セイゾウヒン</t>
    </rPh>
    <rPh sb="6" eb="8">
      <t>シュッカ</t>
    </rPh>
    <rPh sb="8" eb="9">
      <t>ガク</t>
    </rPh>
    <rPh sb="9" eb="10">
      <t>ヒトシ</t>
    </rPh>
    <phoneticPr fontId="4"/>
  </si>
  <si>
    <t>１事業所
あ た り</t>
    <rPh sb="1" eb="4">
      <t>ジギョウショ</t>
    </rPh>
    <phoneticPr fontId="4"/>
  </si>
  <si>
    <t>従 業 者
１人あたり</t>
    <rPh sb="0" eb="3">
      <t>ジュウギョウ</t>
    </rPh>
    <rPh sb="4" eb="5">
      <t>シャ</t>
    </rPh>
    <rPh sb="7" eb="8">
      <t>ヒト</t>
    </rPh>
    <phoneticPr fontId="4"/>
  </si>
  <si>
    <t xml:space="preserve"> (単位：万円、％、指数：平成23年＝100）</t>
    <rPh sb="5" eb="7">
      <t>マンエン</t>
    </rPh>
    <phoneticPr fontId="4"/>
  </si>
  <si>
    <t>第9表　従業者規模別製造品出荷額等</t>
    <rPh sb="4" eb="6">
      <t>ジュウギョウ</t>
    </rPh>
    <rPh sb="6" eb="7">
      <t>シャ</t>
    </rPh>
    <rPh sb="9" eb="10">
      <t>ベツ</t>
    </rPh>
    <rPh sb="10" eb="13">
      <t>セイゾウヒン</t>
    </rPh>
    <rPh sb="13" eb="15">
      <t>シュッカ</t>
    </rPh>
    <rPh sb="15" eb="16">
      <t>ガク</t>
    </rPh>
    <rPh sb="16" eb="17">
      <t>ヒトシ</t>
    </rPh>
    <phoneticPr fontId="4"/>
  </si>
  <si>
    <t>規   模
（人）</t>
    <rPh sb="7" eb="8">
      <t>ヒト</t>
    </rPh>
    <phoneticPr fontId="4"/>
  </si>
  <si>
    <t>(万円）</t>
    <rPh sb="1" eb="3">
      <t>マンエン</t>
    </rPh>
    <phoneticPr fontId="4"/>
  </si>
  <si>
    <t>構成比(%)</t>
    <phoneticPr fontId="4"/>
  </si>
  <si>
    <t>増減(万円)</t>
    <rPh sb="0" eb="2">
      <t>ゾウゲン</t>
    </rPh>
    <rPh sb="3" eb="5">
      <t>マンエン</t>
    </rPh>
    <phoneticPr fontId="4"/>
  </si>
  <si>
    <t>総    数</t>
    <phoneticPr fontId="4"/>
  </si>
  <si>
    <t>対前回</t>
    <phoneticPr fontId="4"/>
  </si>
  <si>
    <t>4 ～ 9</t>
    <phoneticPr fontId="4"/>
  </si>
  <si>
    <t>10～19</t>
    <phoneticPr fontId="4"/>
  </si>
  <si>
    <t>20～29</t>
    <phoneticPr fontId="4"/>
  </si>
  <si>
    <t>第10表　産業中分類別製造品出荷額等</t>
    <rPh sb="7" eb="8">
      <t>チュウ</t>
    </rPh>
    <rPh sb="8" eb="9">
      <t>ブン</t>
    </rPh>
    <rPh sb="9" eb="10">
      <t>ルイ</t>
    </rPh>
    <phoneticPr fontId="4"/>
  </si>
  <si>
    <t>産業中分類</t>
    <rPh sb="2" eb="3">
      <t>チュウ</t>
    </rPh>
    <phoneticPr fontId="4"/>
  </si>
  <si>
    <t>平成28年</t>
    <phoneticPr fontId="4"/>
  </si>
  <si>
    <t>平成27年</t>
    <phoneticPr fontId="4"/>
  </si>
  <si>
    <t>対前回</t>
    <phoneticPr fontId="4"/>
  </si>
  <si>
    <t>X</t>
  </si>
  <si>
    <t>平成28年</t>
    <phoneticPr fontId="4"/>
  </si>
  <si>
    <t>平成27年</t>
    <phoneticPr fontId="4"/>
  </si>
  <si>
    <t>対前回</t>
    <phoneticPr fontId="4"/>
  </si>
  <si>
    <t>構成比(%)</t>
    <phoneticPr fontId="4"/>
  </si>
  <si>
    <t>５　　付加価値額</t>
    <rPh sb="3" eb="5">
      <t>フカ</t>
    </rPh>
    <rPh sb="5" eb="7">
      <t>カチ</t>
    </rPh>
    <rPh sb="7" eb="8">
      <t>ガク</t>
    </rPh>
    <phoneticPr fontId="4"/>
  </si>
  <si>
    <t>第11表　年次別付加価値額　</t>
    <rPh sb="8" eb="10">
      <t>フカ</t>
    </rPh>
    <rPh sb="10" eb="12">
      <t>カチ</t>
    </rPh>
    <rPh sb="12" eb="13">
      <t>ガク</t>
    </rPh>
    <phoneticPr fontId="4"/>
  </si>
  <si>
    <t>対前回比</t>
    <rPh sb="3" eb="4">
      <t>ヒ</t>
    </rPh>
    <phoneticPr fontId="4"/>
  </si>
  <si>
    <t>従業者1人あたり</t>
    <rPh sb="0" eb="3">
      <t>ジュウギョウシャ</t>
    </rPh>
    <rPh sb="4" eb="5">
      <t>ニン</t>
    </rPh>
    <phoneticPr fontId="4"/>
  </si>
  <si>
    <t>付加価値率</t>
    <rPh sb="0" eb="2">
      <t>フカ</t>
    </rPh>
    <rPh sb="2" eb="4">
      <t>カチ</t>
    </rPh>
    <rPh sb="4" eb="5">
      <t>リツ</t>
    </rPh>
    <phoneticPr fontId="4"/>
  </si>
  <si>
    <t xml:space="preserve">(単位：万円、％) </t>
    <rPh sb="4" eb="6">
      <t>マンエン</t>
    </rPh>
    <phoneticPr fontId="4"/>
  </si>
  <si>
    <t>従業者</t>
    <rPh sb="0" eb="3">
      <t>ジュウギョウシャ</t>
    </rPh>
    <phoneticPr fontId="4"/>
  </si>
  <si>
    <t>生産額(県ﾃﾞｰﾀより)</t>
    <rPh sb="0" eb="3">
      <t>セイサンガク</t>
    </rPh>
    <rPh sb="4" eb="5">
      <t>ケン</t>
    </rPh>
    <phoneticPr fontId="4"/>
  </si>
  <si>
    <t>第12表　従業者規模別付加価値額</t>
    <rPh sb="5" eb="7">
      <t>ジュウギョウ</t>
    </rPh>
    <rPh sb="7" eb="8">
      <t>シャ</t>
    </rPh>
    <rPh sb="10" eb="11">
      <t>ベツ</t>
    </rPh>
    <rPh sb="11" eb="13">
      <t>フカ</t>
    </rPh>
    <rPh sb="13" eb="15">
      <t>カチ</t>
    </rPh>
    <rPh sb="15" eb="16">
      <t>ガク</t>
    </rPh>
    <phoneticPr fontId="4"/>
  </si>
  <si>
    <t>平成27年</t>
    <phoneticPr fontId="4"/>
  </si>
  <si>
    <t>4～9</t>
  </si>
  <si>
    <t>対前回</t>
    <phoneticPr fontId="4"/>
  </si>
  <si>
    <t>構成比(%)</t>
    <phoneticPr fontId="4"/>
  </si>
  <si>
    <t>20～29</t>
    <phoneticPr fontId="4"/>
  </si>
  <si>
    <t>100～199</t>
    <phoneticPr fontId="4"/>
  </si>
  <si>
    <t>200～299</t>
    <phoneticPr fontId="4"/>
  </si>
  <si>
    <t>300以上</t>
    <phoneticPr fontId="4"/>
  </si>
  <si>
    <t>第13表  産業中分類別付加価値額</t>
    <rPh sb="8" eb="9">
      <t>チュウ</t>
    </rPh>
    <rPh sb="9" eb="11">
      <t>ブンルイ</t>
    </rPh>
    <rPh sb="11" eb="12">
      <t>ベツ</t>
    </rPh>
    <rPh sb="12" eb="14">
      <t>フカ</t>
    </rPh>
    <rPh sb="14" eb="16">
      <t>カチ</t>
    </rPh>
    <rPh sb="16" eb="17">
      <t>ガク</t>
    </rPh>
    <phoneticPr fontId="4"/>
  </si>
  <si>
    <t>平成27年</t>
    <phoneticPr fontId="4"/>
  </si>
  <si>
    <t>プラスチック</t>
    <phoneticPr fontId="4"/>
  </si>
  <si>
    <r>
      <t>６　　有形固定資産投資総額</t>
    </r>
    <r>
      <rPr>
        <sz val="11"/>
        <rFont val="ＭＳ 明朝"/>
        <family val="1"/>
        <charset val="128"/>
      </rPr>
      <t>（従業者30人以上の事業所）</t>
    </r>
    <phoneticPr fontId="4"/>
  </si>
  <si>
    <t>第14表　年次別有形固定資産投資総額</t>
    <phoneticPr fontId="4"/>
  </si>
  <si>
    <t>区    分</t>
    <phoneticPr fontId="4"/>
  </si>
  <si>
    <t>有形固定資産投資総額</t>
    <phoneticPr fontId="4"/>
  </si>
  <si>
    <t>対前回比</t>
    <phoneticPr fontId="4"/>
  </si>
  <si>
    <t>(注）従業員30人以上の事業所。</t>
    <rPh sb="1" eb="2">
      <t>チュウ</t>
    </rPh>
    <rPh sb="3" eb="6">
      <t>ジュウギョウイン</t>
    </rPh>
    <rPh sb="8" eb="9">
      <t>ニン</t>
    </rPh>
    <rPh sb="9" eb="11">
      <t>イジョウ</t>
    </rPh>
    <rPh sb="12" eb="15">
      <t>ジギョウショ</t>
    </rPh>
    <phoneticPr fontId="4"/>
  </si>
  <si>
    <t xml:space="preserve">(単位：万円、％) </t>
  </si>
  <si>
    <t>30人以上の事業所</t>
    <rPh sb="2" eb="3">
      <t>ニン</t>
    </rPh>
    <rPh sb="3" eb="5">
      <t>イジョウ</t>
    </rPh>
    <rPh sb="6" eb="9">
      <t>ジギョウショ</t>
    </rPh>
    <phoneticPr fontId="4"/>
  </si>
  <si>
    <t>第15表　従業者規模別有形固定資産投資総額</t>
    <rPh sb="5" eb="7">
      <t>ジュウギョウ</t>
    </rPh>
    <rPh sb="7" eb="8">
      <t>シャ</t>
    </rPh>
    <rPh sb="10" eb="11">
      <t>ベツ</t>
    </rPh>
    <phoneticPr fontId="4"/>
  </si>
  <si>
    <t>平成28年</t>
    <phoneticPr fontId="4"/>
  </si>
  <si>
    <t>平成27年</t>
    <phoneticPr fontId="4"/>
  </si>
  <si>
    <t>構成比(%)</t>
    <phoneticPr fontId="4"/>
  </si>
  <si>
    <t>増減（万円）</t>
    <rPh sb="0" eb="1">
      <t>ゾウ</t>
    </rPh>
    <rPh sb="1" eb="2">
      <t>ゲン</t>
    </rPh>
    <rPh sb="3" eb="5">
      <t>マンエン</t>
    </rPh>
    <phoneticPr fontId="4"/>
  </si>
  <si>
    <t>30～99</t>
    <phoneticPr fontId="4"/>
  </si>
  <si>
    <t>100～199</t>
    <phoneticPr fontId="4"/>
  </si>
  <si>
    <t>200～299</t>
    <phoneticPr fontId="4"/>
  </si>
  <si>
    <t>300以上</t>
    <phoneticPr fontId="4"/>
  </si>
  <si>
    <t>第16表　産業中分類別有形固定資産投資総額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phoneticPr fontId="4"/>
  </si>
  <si>
    <t>プラスチック</t>
    <phoneticPr fontId="4"/>
  </si>
  <si>
    <t>第17表　年次別誘致工場の推移</t>
    <rPh sb="0" eb="1">
      <t>ダイ</t>
    </rPh>
    <rPh sb="3" eb="4">
      <t>ヒョウ</t>
    </rPh>
    <rPh sb="5" eb="7">
      <t>ネンジ</t>
    </rPh>
    <rPh sb="7" eb="8">
      <t>ベツ</t>
    </rPh>
    <rPh sb="8" eb="10">
      <t>ユウチ</t>
    </rPh>
    <rPh sb="10" eb="12">
      <t>コウジョウ</t>
    </rPh>
    <rPh sb="13" eb="15">
      <t>スイイ</t>
    </rPh>
    <phoneticPr fontId="4"/>
  </si>
  <si>
    <t>事業所数
（所）</t>
    <phoneticPr fontId="4"/>
  </si>
  <si>
    <t>有形固定資産投資額
（万円）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phoneticPr fontId="4"/>
  </si>
  <si>
    <t>平成24年</t>
    <phoneticPr fontId="4"/>
  </si>
  <si>
    <t>平成25年</t>
    <phoneticPr fontId="4"/>
  </si>
  <si>
    <t>平成27年</t>
  </si>
  <si>
    <t>平成28年</t>
  </si>
  <si>
    <t>＊平成23年、27年は、経済センサス-活動調査のため調査せず。</t>
    <rPh sb="1" eb="3">
      <t>ヘイセイ</t>
    </rPh>
    <rPh sb="5" eb="6">
      <t>ネン</t>
    </rPh>
    <rPh sb="9" eb="10">
      <t>ネン</t>
    </rPh>
    <rPh sb="12" eb="14">
      <t>ケイザイ</t>
    </rPh>
    <rPh sb="19" eb="21">
      <t>カツドウ</t>
    </rPh>
    <rPh sb="21" eb="23">
      <t>チョウサ</t>
    </rPh>
    <rPh sb="26" eb="28">
      <t>チョウサ</t>
    </rPh>
    <phoneticPr fontId="4"/>
  </si>
  <si>
    <r>
      <t>７　　誘致工場の推移</t>
    </r>
    <r>
      <rPr>
        <sz val="12"/>
        <rFont val="ＭＳ 明朝"/>
        <family val="1"/>
        <charset val="128"/>
      </rPr>
      <t>（４人以上の事業所）</t>
    </r>
    <phoneticPr fontId="4"/>
  </si>
  <si>
    <t>年  次</t>
    <phoneticPr fontId="4"/>
  </si>
  <si>
    <t>従業者数
（人）</t>
    <phoneticPr fontId="4"/>
  </si>
  <si>
    <t>製造品出荷額等
（万円）</t>
    <phoneticPr fontId="4"/>
  </si>
  <si>
    <t>平成23年</t>
    <phoneticPr fontId="4"/>
  </si>
  <si>
    <t>平成26年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</si>
</sst>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_);[Red]\(0\)"/>
    <numFmt numFmtId="177" formatCode="#,##0_ "/>
    <numFmt numFmtId="178" formatCode="#,##0.0;[Red]\-#,##0.0"/>
    <numFmt numFmtId="179" formatCode="#,##0;&quot;△ &quot;#,##0"/>
    <numFmt numFmtId="180" formatCode="#,##0.0;&quot;△ &quot;#,##0.0"/>
    <numFmt numFmtId="181" formatCode="0.0_ "/>
    <numFmt numFmtId="182" formatCode="0_ "/>
    <numFmt numFmtId="183" formatCode="0.0_);[Red]\(0.0\)"/>
    <numFmt numFmtId="184" formatCode="0.0"/>
    <numFmt numFmtId="185" formatCode="0;&quot;△ &quot;0"/>
    <numFmt numFmtId="186" formatCode="0.0;&quot;△ &quot;0.0"/>
    <numFmt numFmtId="187" formatCode="0_);\(0\)"/>
    <numFmt numFmtId="188" formatCode="#,##0.0"/>
    <numFmt numFmtId="189" formatCode="0.0_);\(0.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游ゴシック Light"/>
      <family val="3"/>
      <charset val="128"/>
      <scheme val="maj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horizontal="right"/>
    </xf>
    <xf numFmtId="176" fontId="1" fillId="0" borderId="0" xfId="1" applyNumberFormat="1" applyFont="1"/>
    <xf numFmtId="177" fontId="0" fillId="0" borderId="0" xfId="0" applyNumberFormat="1"/>
    <xf numFmtId="178" fontId="10" fillId="0" borderId="0" xfId="1" applyNumberFormat="1" applyFont="1" applyFill="1" applyBorder="1" applyAlignment="1">
      <alignment horizontal="right"/>
    </xf>
    <xf numFmtId="38" fontId="10" fillId="0" borderId="0" xfId="1" applyFont="1" applyFill="1" applyBorder="1" applyAlignment="1">
      <alignment horizontal="distributed" vertical="center"/>
    </xf>
    <xf numFmtId="0" fontId="0" fillId="0" borderId="0" xfId="0" applyAlignment="1">
      <alignment wrapText="1"/>
    </xf>
    <xf numFmtId="0" fontId="0" fillId="0" borderId="0" xfId="0" applyAlignment="1"/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5" xfId="0" applyFont="1" applyBorder="1" applyAlignment="1">
      <alignment horizontal="distributed" vertical="center" justifyLastLine="1"/>
    </xf>
    <xf numFmtId="0" fontId="17" fillId="0" borderId="5" xfId="0" applyFont="1" applyBorder="1" applyAlignment="1">
      <alignment horizontal="center" vertical="center" justifyLastLine="1"/>
    </xf>
    <xf numFmtId="0" fontId="17" fillId="0" borderId="5" xfId="0" applyFont="1" applyBorder="1" applyAlignment="1">
      <alignment horizontal="distributed" vertical="center" wrapText="1" justifyLastLine="1"/>
    </xf>
    <xf numFmtId="0" fontId="17" fillId="0" borderId="0" xfId="0" applyFont="1" applyAlignment="1">
      <alignment horizontal="distributed" vertical="center" justifyLastLine="1"/>
    </xf>
    <xf numFmtId="0" fontId="17" fillId="0" borderId="5" xfId="0" applyFont="1" applyBorder="1" applyAlignment="1">
      <alignment horizontal="distributed" vertical="center" indent="1"/>
    </xf>
    <xf numFmtId="0" fontId="17" fillId="0" borderId="5" xfId="0" applyFont="1" applyBorder="1" applyAlignment="1">
      <alignment horizontal="center" vertical="center"/>
    </xf>
    <xf numFmtId="179" fontId="17" fillId="0" borderId="6" xfId="0" applyNumberFormat="1" applyFont="1" applyBorder="1" applyAlignment="1">
      <alignment vertical="center" justifyLastLine="1"/>
    </xf>
    <xf numFmtId="179" fontId="17" fillId="0" borderId="5" xfId="0" applyNumberFormat="1" applyFont="1" applyBorder="1" applyAlignment="1">
      <alignment vertical="center"/>
    </xf>
    <xf numFmtId="0" fontId="17" fillId="0" borderId="0" xfId="0" applyFont="1" applyBorder="1"/>
    <xf numFmtId="0" fontId="17" fillId="0" borderId="0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indent="1"/>
    </xf>
    <xf numFmtId="0" fontId="17" fillId="0" borderId="3" xfId="0" applyFont="1" applyBorder="1" applyAlignment="1">
      <alignment horizontal="center" vertical="center"/>
    </xf>
    <xf numFmtId="179" fontId="17" fillId="0" borderId="7" xfId="1" applyNumberFormat="1" applyFont="1" applyBorder="1" applyAlignment="1">
      <alignment vertical="center" justifyLastLine="1"/>
    </xf>
    <xf numFmtId="179" fontId="17" fillId="0" borderId="3" xfId="0" applyNumberFormat="1" applyFont="1" applyBorder="1" applyAlignment="1">
      <alignment vertical="center"/>
    </xf>
    <xf numFmtId="38" fontId="17" fillId="0" borderId="0" xfId="1" applyFont="1" applyBorder="1"/>
    <xf numFmtId="180" fontId="17" fillId="0" borderId="0" xfId="0" applyNumberFormat="1" applyFont="1" applyBorder="1"/>
    <xf numFmtId="0" fontId="17" fillId="0" borderId="0" xfId="0" applyFont="1"/>
    <xf numFmtId="179" fontId="17" fillId="0" borderId="7" xfId="0" applyNumberFormat="1" applyFont="1" applyBorder="1" applyAlignment="1">
      <alignment vertical="center" justifyLastLine="1"/>
    </xf>
    <xf numFmtId="179" fontId="17" fillId="0" borderId="3" xfId="0" applyNumberFormat="1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/>
    </xf>
    <xf numFmtId="0" fontId="17" fillId="0" borderId="3" xfId="0" applyFont="1" applyBorder="1" applyAlignment="1">
      <alignment horizontal="distributed" vertical="center" wrapText="1" indent="1" shrinkToFit="1"/>
    </xf>
    <xf numFmtId="0" fontId="17" fillId="0" borderId="3" xfId="0" applyFont="1" applyBorder="1" applyAlignment="1">
      <alignment horizontal="distributed" vertical="center" wrapText="1" indent="1"/>
    </xf>
    <xf numFmtId="0" fontId="17" fillId="0" borderId="8" xfId="0" applyFont="1" applyBorder="1" applyAlignment="1">
      <alignment horizontal="distributed" vertical="center" wrapText="1" indent="1"/>
    </xf>
    <xf numFmtId="0" fontId="17" fillId="0" borderId="8" xfId="0" applyFont="1" applyBorder="1" applyAlignment="1">
      <alignment horizontal="center" vertical="center"/>
    </xf>
    <xf numFmtId="180" fontId="17" fillId="0" borderId="9" xfId="0" applyNumberFormat="1" applyFont="1" applyBorder="1" applyAlignment="1">
      <alignment vertical="center" justifyLastLine="1"/>
    </xf>
    <xf numFmtId="180" fontId="17" fillId="0" borderId="8" xfId="0" applyNumberFormat="1" applyFont="1" applyBorder="1" applyAlignment="1">
      <alignment vertical="center"/>
    </xf>
    <xf numFmtId="181" fontId="17" fillId="0" borderId="0" xfId="0" applyNumberFormat="1" applyFont="1"/>
    <xf numFmtId="0" fontId="15" fillId="0" borderId="0" xfId="0" applyFont="1" applyAlignment="1">
      <alignment vertical="top"/>
    </xf>
    <xf numFmtId="0" fontId="15" fillId="0" borderId="0" xfId="0" applyFont="1"/>
    <xf numFmtId="0" fontId="17" fillId="0" borderId="0" xfId="0" applyFont="1" applyAlignment="1">
      <alignment vertical="top"/>
    </xf>
    <xf numFmtId="0" fontId="14" fillId="0" borderId="0" xfId="0" applyFont="1"/>
    <xf numFmtId="0" fontId="17" fillId="0" borderId="11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distributed" vertical="center" justifyLastLine="1"/>
    </xf>
    <xf numFmtId="0" fontId="17" fillId="0" borderId="6" xfId="0" applyFont="1" applyBorder="1" applyAlignment="1">
      <alignment horizontal="distributed" vertical="center" justifyLastLine="1"/>
    </xf>
    <xf numFmtId="182" fontId="17" fillId="0" borderId="13" xfId="0" applyNumberFormat="1" applyFont="1" applyBorder="1" applyAlignment="1">
      <alignment vertical="center"/>
    </xf>
    <xf numFmtId="0" fontId="17" fillId="0" borderId="7" xfId="0" applyFont="1" applyBorder="1" applyAlignment="1">
      <alignment horizontal="distributed" vertical="center" justifyLastLine="1"/>
    </xf>
    <xf numFmtId="0" fontId="17" fillId="0" borderId="9" xfId="0" applyFont="1" applyBorder="1" applyAlignment="1">
      <alignment horizontal="distributed" vertical="center" justifyLastLine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distributed" vertical="center" justifyLastLine="1"/>
    </xf>
    <xf numFmtId="0" fontId="17" fillId="0" borderId="18" xfId="0" applyFont="1" applyBorder="1" applyAlignment="1">
      <alignment horizontal="distributed" vertical="center" justifyLastLine="1"/>
    </xf>
    <xf numFmtId="0" fontId="17" fillId="0" borderId="19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horizontal="distributed" vertical="center" justifyLastLine="1"/>
    </xf>
    <xf numFmtId="0" fontId="14" fillId="0" borderId="20" xfId="0" applyFont="1" applyBorder="1" applyAlignment="1">
      <alignment vertical="center"/>
    </xf>
    <xf numFmtId="184" fontId="14" fillId="0" borderId="21" xfId="0" applyNumberFormat="1" applyFont="1" applyBorder="1" applyAlignment="1">
      <alignment vertical="center"/>
    </xf>
    <xf numFmtId="185" fontId="14" fillId="0" borderId="20" xfId="0" applyNumberFormat="1" applyFont="1" applyBorder="1" applyAlignment="1">
      <alignment vertical="center"/>
    </xf>
    <xf numFmtId="186" fontId="14" fillId="0" borderId="13" xfId="0" applyNumberFormat="1" applyFont="1" applyBorder="1" applyAlignment="1">
      <alignment horizontal="right" vertical="center"/>
    </xf>
    <xf numFmtId="0" fontId="17" fillId="0" borderId="22" xfId="0" applyFont="1" applyBorder="1" applyAlignment="1">
      <alignment vertical="center"/>
    </xf>
    <xf numFmtId="184" fontId="17" fillId="0" borderId="23" xfId="0" applyNumberFormat="1" applyFont="1" applyBorder="1" applyAlignment="1">
      <alignment vertical="center"/>
    </xf>
    <xf numFmtId="185" fontId="17" fillId="0" borderId="22" xfId="0" applyNumberFormat="1" applyFont="1" applyBorder="1" applyAlignment="1">
      <alignment vertical="center"/>
    </xf>
    <xf numFmtId="186" fontId="17" fillId="0" borderId="13" xfId="0" applyNumberFormat="1" applyFont="1" applyBorder="1" applyAlignment="1">
      <alignment horizontal="right" vertical="center"/>
    </xf>
    <xf numFmtId="185" fontId="17" fillId="0" borderId="2" xfId="0" applyNumberFormat="1" applyFont="1" applyBorder="1" applyAlignment="1">
      <alignment horizontal="right" vertical="center"/>
    </xf>
    <xf numFmtId="0" fontId="17" fillId="0" borderId="22" xfId="0" applyFont="1" applyFill="1" applyBorder="1" applyAlignment="1">
      <alignment vertical="center"/>
    </xf>
    <xf numFmtId="185" fontId="17" fillId="0" borderId="22" xfId="0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horizontal="distributed" vertical="center" justifyLastLine="1"/>
    </xf>
    <xf numFmtId="0" fontId="17" fillId="0" borderId="10" xfId="0" applyFont="1" applyBorder="1" applyAlignment="1">
      <alignment horizontal="distributed" vertical="center" justifyLastLine="1"/>
    </xf>
    <xf numFmtId="0" fontId="17" fillId="0" borderId="18" xfId="0" applyFont="1" applyFill="1" applyBorder="1" applyAlignment="1">
      <alignment vertical="center"/>
    </xf>
    <xf numFmtId="184" fontId="17" fillId="0" borderId="24" xfId="0" applyNumberFormat="1" applyFont="1" applyBorder="1" applyAlignment="1">
      <alignment vertical="center"/>
    </xf>
    <xf numFmtId="185" fontId="17" fillId="0" borderId="18" xfId="0" applyNumberFormat="1" applyFont="1" applyBorder="1" applyAlignment="1">
      <alignment horizontal="right" vertical="center"/>
    </xf>
    <xf numFmtId="186" fontId="17" fillId="0" borderId="14" xfId="0" applyNumberFormat="1" applyFont="1" applyBorder="1" applyAlignment="1">
      <alignment horizontal="right" vertical="center"/>
    </xf>
    <xf numFmtId="0" fontId="10" fillId="0" borderId="0" xfId="0" applyFont="1"/>
    <xf numFmtId="184" fontId="17" fillId="0" borderId="0" xfId="0" applyNumberFormat="1" applyFont="1"/>
    <xf numFmtId="186" fontId="14" fillId="0" borderId="0" xfId="0" applyNumberFormat="1" applyFont="1" applyAlignment="1">
      <alignment horizontal="right" vertical="center"/>
    </xf>
    <xf numFmtId="0" fontId="20" fillId="0" borderId="0" xfId="0" applyFont="1"/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186" fontId="20" fillId="0" borderId="19" xfId="0" applyNumberFormat="1" applyFont="1" applyBorder="1" applyAlignment="1">
      <alignment horizontal="distributed" vertical="center" justifyLastLine="1"/>
    </xf>
    <xf numFmtId="0" fontId="14" fillId="0" borderId="0" xfId="0" applyFont="1" applyBorder="1" applyAlignment="1">
      <alignment horizontal="distributed" vertical="center" justifyLastLine="1"/>
    </xf>
    <xf numFmtId="185" fontId="14" fillId="0" borderId="4" xfId="0" applyNumberFormat="1" applyFont="1" applyBorder="1" applyAlignment="1">
      <alignment vertical="center"/>
    </xf>
    <xf numFmtId="186" fontId="14" fillId="0" borderId="26" xfId="0" applyNumberFormat="1" applyFont="1" applyBorder="1" applyAlignment="1">
      <alignment vertical="center"/>
    </xf>
    <xf numFmtId="0" fontId="1" fillId="0" borderId="0" xfId="0" applyFont="1"/>
    <xf numFmtId="0" fontId="20" fillId="0" borderId="0" xfId="0" applyFont="1" applyBorder="1" applyAlignment="1">
      <alignment horizontal="distributed" vertical="center" justifyLastLine="1"/>
    </xf>
    <xf numFmtId="0" fontId="17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185" fontId="17" fillId="0" borderId="2" xfId="0" applyNumberFormat="1" applyFont="1" applyBorder="1" applyAlignment="1">
      <alignment vertical="center"/>
    </xf>
    <xf numFmtId="186" fontId="17" fillId="0" borderId="13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7" fillId="0" borderId="22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184" fontId="17" fillId="0" borderId="13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 shrinkToFit="1"/>
    </xf>
    <xf numFmtId="184" fontId="17" fillId="0" borderId="23" xfId="0" applyNumberFormat="1" applyFont="1" applyBorder="1" applyAlignment="1">
      <alignment horizontal="right" vertical="center"/>
    </xf>
    <xf numFmtId="0" fontId="17" fillId="0" borderId="22" xfId="0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185" fontId="17" fillId="0" borderId="18" xfId="0" applyNumberFormat="1" applyFont="1" applyBorder="1" applyAlignment="1">
      <alignment vertical="center"/>
    </xf>
    <xf numFmtId="186" fontId="17" fillId="0" borderId="14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184" fontId="17" fillId="0" borderId="0" xfId="0" applyNumberFormat="1" applyFont="1" applyBorder="1" applyAlignment="1">
      <alignment vertical="center"/>
    </xf>
    <xf numFmtId="186" fontId="20" fillId="0" borderId="0" xfId="0" applyNumberFormat="1" applyFont="1"/>
    <xf numFmtId="0" fontId="17" fillId="0" borderId="0" xfId="0" applyFont="1" applyBorder="1" applyAlignment="1">
      <alignment horizontal="distributed" vertical="center" wrapText="1"/>
    </xf>
    <xf numFmtId="0" fontId="20" fillId="0" borderId="0" xfId="0" applyFont="1" applyBorder="1"/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3" fontId="17" fillId="0" borderId="26" xfId="0" applyNumberFormat="1" applyFont="1" applyBorder="1" applyAlignment="1">
      <alignment vertical="center"/>
    </xf>
    <xf numFmtId="184" fontId="17" fillId="0" borderId="27" xfId="0" applyNumberFormat="1" applyFont="1" applyBorder="1" applyAlignment="1">
      <alignment vertical="center"/>
    </xf>
    <xf numFmtId="184" fontId="17" fillId="0" borderId="13" xfId="0" applyNumberFormat="1" applyFont="1" applyBorder="1" applyAlignment="1">
      <alignment vertical="center"/>
    </xf>
    <xf numFmtId="0" fontId="17" fillId="0" borderId="9" xfId="0" applyFont="1" applyBorder="1" applyAlignment="1">
      <alignment horizontal="center" vertical="center" shrinkToFit="1"/>
    </xf>
    <xf numFmtId="184" fontId="17" fillId="0" borderId="14" xfId="0" applyNumberFormat="1" applyFont="1" applyBorder="1" applyAlignment="1">
      <alignment vertical="center"/>
    </xf>
    <xf numFmtId="185" fontId="14" fillId="0" borderId="0" xfId="0" applyNumberFormat="1" applyFont="1"/>
    <xf numFmtId="0" fontId="14" fillId="0" borderId="0" xfId="0" applyFont="1" applyAlignment="1">
      <alignment horizontal="right" vertical="center"/>
    </xf>
    <xf numFmtId="185" fontId="17" fillId="0" borderId="18" xfId="0" applyNumberFormat="1" applyFont="1" applyBorder="1" applyAlignment="1">
      <alignment horizontal="distributed" vertical="center" justifyLastLine="1"/>
    </xf>
    <xf numFmtId="38" fontId="14" fillId="0" borderId="2" xfId="1" applyFont="1" applyBorder="1" applyAlignment="1">
      <alignment vertical="center"/>
    </xf>
    <xf numFmtId="183" fontId="14" fillId="0" borderId="21" xfId="0" applyNumberFormat="1" applyFont="1" applyBorder="1" applyAlignment="1">
      <alignment vertical="center"/>
    </xf>
    <xf numFmtId="185" fontId="14" fillId="0" borderId="20" xfId="1" applyNumberFormat="1" applyFont="1" applyBorder="1" applyAlignment="1">
      <alignment vertical="center"/>
    </xf>
    <xf numFmtId="186" fontId="14" fillId="0" borderId="13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8" xfId="1" applyFont="1" applyBorder="1" applyAlignment="1">
      <alignment horizontal="right" vertical="center"/>
    </xf>
    <xf numFmtId="185" fontId="17" fillId="0" borderId="18" xfId="1" applyNumberFormat="1" applyFont="1" applyBorder="1" applyAlignment="1">
      <alignment horizontal="right" vertical="center"/>
    </xf>
    <xf numFmtId="38" fontId="14" fillId="0" borderId="0" xfId="1" applyFont="1" applyAlignment="1">
      <alignment vertical="center"/>
    </xf>
    <xf numFmtId="0" fontId="17" fillId="0" borderId="10" xfId="0" applyFont="1" applyBorder="1" applyAlignment="1">
      <alignment horizontal="distributed" vertical="center" justifyLastLine="1"/>
    </xf>
    <xf numFmtId="38" fontId="17" fillId="0" borderId="16" xfId="1" applyFont="1" applyBorder="1" applyAlignment="1">
      <alignment horizontal="center" vertical="center"/>
    </xf>
    <xf numFmtId="0" fontId="17" fillId="0" borderId="18" xfId="0" applyFont="1" applyBorder="1" applyAlignment="1">
      <alignment horizontal="distributed" vertical="center" wrapText="1" justifyLastLine="1"/>
    </xf>
    <xf numFmtId="0" fontId="17" fillId="0" borderId="19" xfId="0" applyFont="1" applyBorder="1" applyAlignment="1">
      <alignment horizontal="distributed" vertical="center" wrapText="1" justifyLastLine="1"/>
    </xf>
    <xf numFmtId="38" fontId="14" fillId="0" borderId="20" xfId="1" applyFont="1" applyBorder="1" applyAlignment="1">
      <alignment vertical="center"/>
    </xf>
    <xf numFmtId="178" fontId="14" fillId="0" borderId="28" xfId="1" applyNumberFormat="1" applyFont="1" applyBorder="1" applyAlignment="1">
      <alignment vertical="center"/>
    </xf>
    <xf numFmtId="38" fontId="17" fillId="0" borderId="22" xfId="1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shrinkToFit="1"/>
    </xf>
    <xf numFmtId="38" fontId="17" fillId="0" borderId="2" xfId="1" applyFont="1" applyBorder="1" applyAlignment="1">
      <alignment horizontal="right" vertical="center"/>
    </xf>
    <xf numFmtId="38" fontId="17" fillId="0" borderId="13" xfId="1" applyFont="1" applyBorder="1" applyAlignment="1">
      <alignment horizontal="right" vertical="center"/>
    </xf>
    <xf numFmtId="38" fontId="20" fillId="0" borderId="0" xfId="1" applyFont="1" applyBorder="1"/>
    <xf numFmtId="184" fontId="20" fillId="0" borderId="0" xfId="0" applyNumberFormat="1" applyFont="1" applyBorder="1"/>
    <xf numFmtId="38" fontId="17" fillId="0" borderId="0" xfId="1" applyFont="1" applyBorder="1" applyAlignment="1">
      <alignment horizontal="right" vertical="center"/>
    </xf>
    <xf numFmtId="38" fontId="20" fillId="0" borderId="0" xfId="1" applyFont="1"/>
    <xf numFmtId="0" fontId="19" fillId="0" borderId="0" xfId="0" applyFont="1" applyBorder="1" applyAlignment="1">
      <alignment horizontal="distributed" vertical="center" wrapText="1"/>
    </xf>
    <xf numFmtId="0" fontId="15" fillId="0" borderId="0" xfId="0" applyFont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21" fillId="0" borderId="0" xfId="0" applyFont="1"/>
    <xf numFmtId="0" fontId="20" fillId="0" borderId="10" xfId="0" applyFont="1" applyBorder="1" applyAlignment="1">
      <alignment horizontal="distributed" vertical="center" justifyLastLine="1"/>
    </xf>
    <xf numFmtId="0" fontId="17" fillId="0" borderId="7" xfId="0" applyFont="1" applyBorder="1" applyAlignment="1">
      <alignment horizontal="distributed" vertical="center" wrapText="1" justifyLastLine="1"/>
    </xf>
    <xf numFmtId="0" fontId="17" fillId="0" borderId="7" xfId="0" applyFont="1" applyBorder="1" applyAlignment="1">
      <alignment horizontal="distributed" vertical="center" wrapText="1" justifyLastLine="1" shrinkToFit="1"/>
    </xf>
    <xf numFmtId="3" fontId="17" fillId="0" borderId="13" xfId="0" applyNumberFormat="1" applyFont="1" applyBorder="1" applyAlignment="1">
      <alignment vertical="center"/>
    </xf>
    <xf numFmtId="0" fontId="17" fillId="0" borderId="9" xfId="0" applyFont="1" applyBorder="1" applyAlignment="1">
      <alignment horizontal="distributed" vertical="center" wrapText="1" justifyLastLine="1" shrinkToFit="1"/>
    </xf>
    <xf numFmtId="3" fontId="17" fillId="0" borderId="29" xfId="0" applyNumberFormat="1" applyFont="1" applyBorder="1" applyAlignment="1">
      <alignment vertical="center"/>
    </xf>
    <xf numFmtId="3" fontId="17" fillId="0" borderId="14" xfId="0" applyNumberFormat="1" applyFont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86" fontId="14" fillId="0" borderId="21" xfId="0" applyNumberFormat="1" applyFont="1" applyBorder="1" applyAlignment="1">
      <alignment horizontal="right" vertical="center"/>
    </xf>
    <xf numFmtId="179" fontId="14" fillId="0" borderId="20" xfId="1" applyNumberFormat="1" applyFont="1" applyBorder="1" applyAlignment="1">
      <alignment vertical="center"/>
    </xf>
    <xf numFmtId="179" fontId="17" fillId="0" borderId="0" xfId="0" applyNumberFormat="1" applyFont="1" applyBorder="1" applyAlignment="1">
      <alignment horizontal="right" vertical="center"/>
    </xf>
    <xf numFmtId="179" fontId="17" fillId="0" borderId="22" xfId="1" applyNumberFormat="1" applyFont="1" applyBorder="1" applyAlignment="1">
      <alignment vertical="center" shrinkToFit="1"/>
    </xf>
    <xf numFmtId="179" fontId="17" fillId="0" borderId="0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distributed" vertical="center" justifyLastLine="1"/>
    </xf>
    <xf numFmtId="179" fontId="17" fillId="0" borderId="2" xfId="0" applyNumberFormat="1" applyFont="1" applyFill="1" applyBorder="1" applyAlignment="1">
      <alignment horizontal="right" vertical="center"/>
    </xf>
    <xf numFmtId="179" fontId="17" fillId="0" borderId="2" xfId="0" applyNumberFormat="1" applyFont="1" applyFill="1" applyBorder="1" applyAlignment="1">
      <alignment horizontal="right" vertical="center" shrinkToFit="1"/>
    </xf>
    <xf numFmtId="179" fontId="17" fillId="0" borderId="2" xfId="0" applyNumberFormat="1" applyFont="1" applyBorder="1" applyAlignment="1">
      <alignment horizontal="right" vertical="center" shrinkToFit="1"/>
    </xf>
    <xf numFmtId="186" fontId="22" fillId="0" borderId="13" xfId="0" applyNumberFormat="1" applyFont="1" applyBorder="1" applyAlignment="1">
      <alignment horizontal="right" vertical="center"/>
    </xf>
    <xf numFmtId="179" fontId="17" fillId="0" borderId="10" xfId="0" applyNumberFormat="1" applyFont="1" applyFill="1" applyBorder="1" applyAlignment="1">
      <alignment horizontal="right" vertical="center"/>
    </xf>
    <xf numFmtId="179" fontId="17" fillId="0" borderId="16" xfId="0" applyNumberFormat="1" applyFont="1" applyFill="1" applyBorder="1" applyAlignment="1">
      <alignment horizontal="right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186" fontId="14" fillId="0" borderId="23" xfId="0" applyNumberFormat="1" applyFont="1" applyBorder="1" applyAlignment="1">
      <alignment vertical="center"/>
    </xf>
    <xf numFmtId="179" fontId="17" fillId="0" borderId="22" xfId="1" applyNumberFormat="1" applyFont="1" applyBorder="1" applyAlignment="1">
      <alignment horizontal="right" vertical="center"/>
    </xf>
    <xf numFmtId="179" fontId="17" fillId="0" borderId="22" xfId="1" applyNumberFormat="1" applyFont="1" applyBorder="1" applyAlignment="1">
      <alignment vertical="center"/>
    </xf>
    <xf numFmtId="179" fontId="17" fillId="0" borderId="22" xfId="0" applyNumberFormat="1" applyFont="1" applyBorder="1" applyAlignment="1">
      <alignment horizontal="right" vertical="center"/>
    </xf>
    <xf numFmtId="179" fontId="17" fillId="0" borderId="2" xfId="1" applyNumberFormat="1" applyFont="1" applyBorder="1" applyAlignment="1">
      <alignment horizontal="right" vertical="center"/>
    </xf>
    <xf numFmtId="179" fontId="17" fillId="0" borderId="2" xfId="1" applyNumberFormat="1" applyFont="1" applyBorder="1" applyAlignment="1">
      <alignment vertical="center"/>
    </xf>
    <xf numFmtId="179" fontId="17" fillId="0" borderId="2" xfId="0" applyNumberFormat="1" applyFont="1" applyBorder="1" applyAlignment="1">
      <alignment horizontal="right" vertical="center"/>
    </xf>
    <xf numFmtId="179" fontId="17" fillId="0" borderId="23" xfId="0" applyNumberFormat="1" applyFont="1" applyBorder="1" applyAlignment="1">
      <alignment horizontal="right" vertical="center"/>
    </xf>
    <xf numFmtId="179" fontId="17" fillId="0" borderId="13" xfId="0" applyNumberFormat="1" applyFont="1" applyBorder="1" applyAlignment="1">
      <alignment horizontal="right" vertical="center"/>
    </xf>
    <xf numFmtId="179" fontId="17" fillId="0" borderId="23" xfId="1" applyNumberFormat="1" applyFont="1" applyBorder="1" applyAlignment="1">
      <alignment horizontal="right" vertical="center"/>
    </xf>
    <xf numFmtId="179" fontId="17" fillId="0" borderId="13" xfId="1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vertical="center"/>
    </xf>
    <xf numFmtId="0" fontId="17" fillId="0" borderId="10" xfId="0" applyFont="1" applyFill="1" applyBorder="1" applyAlignment="1">
      <alignment horizontal="distributed" vertical="center" justifyLastLine="1"/>
    </xf>
    <xf numFmtId="0" fontId="17" fillId="0" borderId="10" xfId="0" applyFont="1" applyFill="1" applyBorder="1" applyAlignment="1">
      <alignment horizontal="center" vertical="center" wrapText="1"/>
    </xf>
    <xf numFmtId="179" fontId="17" fillId="0" borderId="18" xfId="1" applyNumberFormat="1" applyFont="1" applyFill="1" applyBorder="1" applyAlignment="1">
      <alignment horizontal="right" vertical="center"/>
    </xf>
    <xf numFmtId="184" fontId="17" fillId="0" borderId="24" xfId="0" applyNumberFormat="1" applyFont="1" applyFill="1" applyBorder="1" applyAlignment="1">
      <alignment vertical="center"/>
    </xf>
    <xf numFmtId="179" fontId="17" fillId="0" borderId="18" xfId="1" applyNumberFormat="1" applyFont="1" applyBorder="1" applyAlignment="1">
      <alignment vertical="center"/>
    </xf>
    <xf numFmtId="177" fontId="17" fillId="0" borderId="0" xfId="0" applyNumberFormat="1" applyFont="1" applyBorder="1" applyAlignment="1">
      <alignment vertical="center"/>
    </xf>
    <xf numFmtId="38" fontId="17" fillId="0" borderId="0" xfId="1" applyFont="1" applyBorder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 justifyLastLine="1"/>
    </xf>
    <xf numFmtId="177" fontId="20" fillId="0" borderId="0" xfId="0" applyNumberFormat="1" applyFont="1" applyBorder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right" vertical="center"/>
    </xf>
    <xf numFmtId="3" fontId="17" fillId="0" borderId="0" xfId="0" applyNumberFormat="1" applyFont="1"/>
    <xf numFmtId="0" fontId="17" fillId="0" borderId="9" xfId="0" applyFont="1" applyBorder="1" applyAlignment="1">
      <alignment vertical="center" shrinkToFit="1"/>
    </xf>
    <xf numFmtId="184" fontId="17" fillId="0" borderId="14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/>
    </xf>
    <xf numFmtId="3" fontId="23" fillId="0" borderId="0" xfId="0" applyNumberFormat="1" applyFont="1"/>
    <xf numFmtId="0" fontId="23" fillId="0" borderId="0" xfId="0" applyFont="1" applyFill="1"/>
    <xf numFmtId="3" fontId="17" fillId="0" borderId="0" xfId="0" applyNumberFormat="1" applyFont="1" applyFill="1"/>
    <xf numFmtId="3" fontId="23" fillId="0" borderId="0" xfId="0" applyNumberFormat="1" applyFont="1" applyFill="1"/>
    <xf numFmtId="0" fontId="14" fillId="0" borderId="0" xfId="0" applyFont="1" applyFill="1"/>
    <xf numFmtId="0" fontId="17" fillId="0" borderId="0" xfId="0" applyFont="1" applyAlignment="1">
      <alignment horizontal="right" vertical="center"/>
    </xf>
    <xf numFmtId="0" fontId="17" fillId="0" borderId="0" xfId="0" applyFont="1" applyFill="1"/>
    <xf numFmtId="38" fontId="17" fillId="0" borderId="0" xfId="1" applyFont="1"/>
    <xf numFmtId="180" fontId="14" fillId="0" borderId="21" xfId="0" applyNumberFormat="1" applyFont="1" applyBorder="1" applyAlignment="1">
      <alignment vertical="center"/>
    </xf>
    <xf numFmtId="179" fontId="14" fillId="0" borderId="4" xfId="0" applyNumberFormat="1" applyFont="1" applyBorder="1" applyAlignment="1">
      <alignment vertical="center"/>
    </xf>
    <xf numFmtId="38" fontId="14" fillId="0" borderId="0" xfId="1" applyFont="1"/>
    <xf numFmtId="179" fontId="17" fillId="0" borderId="22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9" fontId="17" fillId="0" borderId="16" xfId="0" applyNumberFormat="1" applyFont="1" applyBorder="1" applyAlignment="1">
      <alignment horizontal="right" vertical="center"/>
    </xf>
    <xf numFmtId="38" fontId="17" fillId="0" borderId="0" xfId="1" applyFont="1" applyAlignment="1">
      <alignment vertical="center"/>
    </xf>
    <xf numFmtId="178" fontId="17" fillId="0" borderId="0" xfId="1" applyNumberFormat="1" applyFont="1" applyAlignment="1">
      <alignment vertical="center"/>
    </xf>
    <xf numFmtId="0" fontId="17" fillId="0" borderId="9" xfId="0" applyFont="1" applyBorder="1" applyAlignment="1">
      <alignment horizontal="distributed" vertical="center" justifyLastLine="1"/>
    </xf>
    <xf numFmtId="178" fontId="17" fillId="0" borderId="17" xfId="1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distributed" vertical="center" justifyLastLine="1"/>
    </xf>
    <xf numFmtId="179" fontId="14" fillId="0" borderId="15" xfId="1" applyNumberFormat="1" applyFont="1" applyBorder="1" applyAlignment="1">
      <alignment vertical="center"/>
    </xf>
    <xf numFmtId="186" fontId="14" fillId="0" borderId="21" xfId="0" applyNumberFormat="1" applyFont="1" applyBorder="1" applyAlignment="1">
      <alignment vertical="center"/>
    </xf>
    <xf numFmtId="0" fontId="14" fillId="0" borderId="0" xfId="0" applyFont="1" applyBorder="1"/>
    <xf numFmtId="186" fontId="17" fillId="0" borderId="23" xfId="0" applyNumberFormat="1" applyFont="1" applyBorder="1" applyAlignment="1">
      <alignment vertical="center"/>
    </xf>
    <xf numFmtId="0" fontId="17" fillId="0" borderId="0" xfId="0" applyFont="1" applyAlignment="1">
      <alignment shrinkToFit="1"/>
    </xf>
    <xf numFmtId="179" fontId="17" fillId="0" borderId="2" xfId="1" applyNumberFormat="1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wrapText="1"/>
    </xf>
    <xf numFmtId="179" fontId="17" fillId="0" borderId="18" xfId="1" applyNumberFormat="1" applyFont="1" applyBorder="1" applyAlignment="1">
      <alignment horizontal="right" vertical="center"/>
    </xf>
    <xf numFmtId="186" fontId="17" fillId="0" borderId="24" xfId="0" applyNumberFormat="1" applyFont="1" applyBorder="1" applyAlignment="1">
      <alignment vertical="center"/>
    </xf>
    <xf numFmtId="179" fontId="17" fillId="0" borderId="16" xfId="1" applyNumberFormat="1" applyFont="1" applyBorder="1" applyAlignment="1">
      <alignment vertical="center"/>
    </xf>
    <xf numFmtId="0" fontId="19" fillId="0" borderId="0" xfId="0" applyFont="1" applyBorder="1" applyAlignment="1">
      <alignment horizontal="left"/>
    </xf>
    <xf numFmtId="0" fontId="19" fillId="0" borderId="0" xfId="0" applyFont="1"/>
    <xf numFmtId="178" fontId="20" fillId="0" borderId="0" xfId="1" applyNumberFormat="1" applyFont="1"/>
    <xf numFmtId="0" fontId="17" fillId="0" borderId="10" xfId="0" applyFont="1" applyBorder="1" applyAlignment="1">
      <alignment horizontal="right" vertical="center"/>
    </xf>
    <xf numFmtId="0" fontId="17" fillId="0" borderId="30" xfId="0" applyFont="1" applyBorder="1" applyAlignment="1">
      <alignment horizontal="distributed" vertical="center" justifyLastLine="1"/>
    </xf>
    <xf numFmtId="187" fontId="17" fillId="0" borderId="12" xfId="0" applyNumberFormat="1" applyFont="1" applyBorder="1" applyAlignment="1">
      <alignment horizontal="distributed" vertical="center" justifyLastLine="1"/>
    </xf>
    <xf numFmtId="3" fontId="17" fillId="0" borderId="0" xfId="0" applyNumberFormat="1" applyFont="1" applyBorder="1"/>
    <xf numFmtId="0" fontId="17" fillId="0" borderId="31" xfId="0" applyFont="1" applyBorder="1" applyAlignment="1">
      <alignment horizontal="distributed" vertical="center" justifyLastLine="1"/>
    </xf>
    <xf numFmtId="0" fontId="17" fillId="0" borderId="32" xfId="0" applyFont="1" applyBorder="1" applyAlignment="1">
      <alignment horizontal="left" vertical="center" shrinkToFit="1"/>
    </xf>
    <xf numFmtId="38" fontId="17" fillId="0" borderId="14" xfId="1" applyFont="1" applyFill="1" applyBorder="1" applyAlignment="1">
      <alignment vertical="center"/>
    </xf>
    <xf numFmtId="0" fontId="19" fillId="0" borderId="4" xfId="0" applyFont="1" applyFill="1" applyBorder="1" applyAlignment="1">
      <alignment vertical="center" justifyLastLine="1"/>
    </xf>
    <xf numFmtId="0" fontId="19" fillId="0" borderId="0" xfId="0" applyFont="1" applyBorder="1"/>
    <xf numFmtId="0" fontId="17" fillId="0" borderId="0" xfId="0" applyFont="1" applyBorder="1" applyAlignment="1">
      <alignment horizontal="distributed" vertical="center"/>
    </xf>
    <xf numFmtId="0" fontId="24" fillId="0" borderId="0" xfId="0" applyFont="1"/>
    <xf numFmtId="0" fontId="17" fillId="0" borderId="16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179" fontId="14" fillId="0" borderId="15" xfId="0" applyNumberFormat="1" applyFont="1" applyBorder="1" applyAlignment="1">
      <alignment vertical="center"/>
    </xf>
    <xf numFmtId="180" fontId="14" fillId="0" borderId="26" xfId="0" applyNumberFormat="1" applyFont="1" applyBorder="1" applyAlignment="1">
      <alignment vertical="center"/>
    </xf>
    <xf numFmtId="180" fontId="17" fillId="0" borderId="31" xfId="0" applyNumberFormat="1" applyFont="1" applyBorder="1" applyAlignment="1">
      <alignment horizontal="right" vertical="center"/>
    </xf>
    <xf numFmtId="180" fontId="17" fillId="0" borderId="13" xfId="0" applyNumberFormat="1" applyFont="1" applyBorder="1" applyAlignment="1">
      <alignment horizontal="right" vertical="center"/>
    </xf>
    <xf numFmtId="180" fontId="17" fillId="0" borderId="23" xfId="0" applyNumberFormat="1" applyFont="1" applyBorder="1" applyAlignment="1">
      <alignment horizontal="right" vertical="center"/>
    </xf>
    <xf numFmtId="180" fontId="17" fillId="0" borderId="24" xfId="0" applyNumberFormat="1" applyFont="1" applyBorder="1" applyAlignment="1">
      <alignment horizontal="right" vertical="center"/>
    </xf>
    <xf numFmtId="179" fontId="17" fillId="0" borderId="16" xfId="0" applyNumberFormat="1" applyFont="1" applyFill="1" applyBorder="1" applyAlignment="1">
      <alignment horizontal="right" vertical="center"/>
    </xf>
    <xf numFmtId="180" fontId="17" fillId="0" borderId="14" xfId="0" applyNumberFormat="1" applyFont="1" applyBorder="1" applyAlignment="1">
      <alignment horizontal="right" vertical="center"/>
    </xf>
    <xf numFmtId="183" fontId="14" fillId="0" borderId="0" xfId="0" applyNumberFormat="1" applyFont="1"/>
    <xf numFmtId="38" fontId="17" fillId="0" borderId="16" xfId="1" applyFont="1" applyBorder="1" applyAlignment="1">
      <alignment horizontal="center" vertical="center" shrinkToFit="1"/>
    </xf>
    <xf numFmtId="183" fontId="17" fillId="0" borderId="17" xfId="1" applyNumberFormat="1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distributed" vertical="center" shrinkToFit="1"/>
    </xf>
    <xf numFmtId="0" fontId="17" fillId="0" borderId="0" xfId="0" applyFont="1" applyAlignment="1"/>
    <xf numFmtId="179" fontId="14" fillId="0" borderId="20" xfId="0" applyNumberFormat="1" applyFont="1" applyBorder="1" applyAlignment="1">
      <alignment horizontal="right" vertical="center"/>
    </xf>
    <xf numFmtId="178" fontId="14" fillId="0" borderId="26" xfId="1" applyNumberFormat="1" applyFont="1" applyBorder="1" applyAlignment="1">
      <alignment vertical="center"/>
    </xf>
    <xf numFmtId="183" fontId="14" fillId="0" borderId="23" xfId="0" applyNumberFormat="1" applyFont="1" applyBorder="1" applyAlignment="1">
      <alignment horizontal="right" vertical="center"/>
    </xf>
    <xf numFmtId="179" fontId="14" fillId="0" borderId="15" xfId="0" applyNumberFormat="1" applyFont="1" applyBorder="1" applyAlignment="1">
      <alignment horizontal="right" vertical="center"/>
    </xf>
    <xf numFmtId="180" fontId="14" fillId="0" borderId="26" xfId="1" applyNumberFormat="1" applyFont="1" applyBorder="1" applyAlignment="1">
      <alignment vertical="center"/>
    </xf>
    <xf numFmtId="180" fontId="17" fillId="0" borderId="13" xfId="1" applyNumberFormat="1" applyFont="1" applyBorder="1" applyAlignment="1">
      <alignment vertical="center"/>
    </xf>
    <xf numFmtId="183" fontId="17" fillId="0" borderId="23" xfId="0" applyNumberFormat="1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23" fillId="0" borderId="0" xfId="0" applyFont="1"/>
    <xf numFmtId="188" fontId="17" fillId="0" borderId="23" xfId="0" applyNumberFormat="1" applyFont="1" applyBorder="1" applyAlignment="1">
      <alignment horizontal="right" vertical="center"/>
    </xf>
    <xf numFmtId="3" fontId="17" fillId="0" borderId="23" xfId="0" applyNumberFormat="1" applyFont="1" applyBorder="1" applyAlignment="1">
      <alignment horizontal="right" vertical="center"/>
    </xf>
    <xf numFmtId="179" fontId="17" fillId="0" borderId="14" xfId="0" applyNumberFormat="1" applyFont="1" applyBorder="1" applyAlignment="1">
      <alignment horizontal="right" vertical="center"/>
    </xf>
    <xf numFmtId="183" fontId="17" fillId="0" borderId="0" xfId="0" applyNumberFormat="1" applyFont="1"/>
    <xf numFmtId="184" fontId="17" fillId="0" borderId="0" xfId="0" applyNumberFormat="1" applyFont="1" applyBorder="1"/>
    <xf numFmtId="0" fontId="15" fillId="0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 justifyLastLine="1"/>
    </xf>
    <xf numFmtId="0" fontId="19" fillId="0" borderId="1" xfId="0" applyFont="1" applyBorder="1" applyAlignment="1">
      <alignment horizontal="distributed" vertical="center" wrapText="1" justifyLastLine="1"/>
    </xf>
    <xf numFmtId="0" fontId="19" fillId="0" borderId="35" xfId="0" applyFont="1" applyBorder="1" applyAlignment="1">
      <alignment horizontal="distributed" vertical="center" wrapText="1" justifyLastLine="1"/>
    </xf>
    <xf numFmtId="0" fontId="19" fillId="0" borderId="36" xfId="0" applyFont="1" applyBorder="1" applyAlignment="1">
      <alignment horizontal="distributed" vertical="center" wrapText="1" justifyLastLine="1"/>
    </xf>
    <xf numFmtId="0" fontId="20" fillId="0" borderId="4" xfId="0" applyFont="1" applyBorder="1" applyAlignment="1">
      <alignment horizontal="distributed" vertical="center" justifyLastLine="1"/>
    </xf>
    <xf numFmtId="0" fontId="17" fillId="0" borderId="5" xfId="0" applyFont="1" applyBorder="1" applyAlignment="1">
      <alignment horizontal="right" vertical="center"/>
    </xf>
    <xf numFmtId="38" fontId="17" fillId="0" borderId="4" xfId="1" applyFont="1" applyBorder="1" applyAlignment="1">
      <alignment horizontal="right" vertical="center"/>
    </xf>
    <xf numFmtId="38" fontId="17" fillId="0" borderId="5" xfId="1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38" fontId="17" fillId="0" borderId="3" xfId="1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38" fontId="17" fillId="0" borderId="3" xfId="1" applyFont="1" applyBorder="1" applyAlignment="1">
      <alignment horizontal="right" vertical="center"/>
    </xf>
    <xf numFmtId="0" fontId="17" fillId="0" borderId="8" xfId="0" applyFont="1" applyBorder="1" applyAlignment="1">
      <alignment vertical="center"/>
    </xf>
    <xf numFmtId="38" fontId="17" fillId="0" borderId="10" xfId="1" applyFont="1" applyBorder="1" applyAlignment="1">
      <alignment vertical="center"/>
    </xf>
    <xf numFmtId="38" fontId="17" fillId="0" borderId="8" xfId="1" applyFont="1" applyBorder="1" applyAlignment="1">
      <alignment vertical="center"/>
    </xf>
    <xf numFmtId="38" fontId="17" fillId="0" borderId="16" xfId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38" fontId="9" fillId="0" borderId="0" xfId="1" applyFont="1" applyFill="1" applyBorder="1" applyAlignment="1">
      <alignment horizontal="distributed" vertical="center"/>
    </xf>
    <xf numFmtId="38" fontId="10" fillId="0" borderId="0" xfId="1" applyNumberFormat="1" applyFont="1" applyFill="1" applyBorder="1" applyAlignment="1">
      <alignment horizontal="right"/>
    </xf>
    <xf numFmtId="38" fontId="11" fillId="0" borderId="0" xfId="1" applyFont="1" applyFill="1" applyBorder="1" applyAlignment="1">
      <alignment horizontal="distributed" vertical="center"/>
    </xf>
    <xf numFmtId="38" fontId="10" fillId="0" borderId="0" xfId="1" applyFont="1" applyFill="1" applyBorder="1" applyAlignment="1">
      <alignment horizontal="right"/>
    </xf>
    <xf numFmtId="38" fontId="0" fillId="0" borderId="0" xfId="0" applyNumberFormat="1" applyBorder="1"/>
    <xf numFmtId="178" fontId="0" fillId="0" borderId="0" xfId="0" applyNumberFormat="1" applyBorder="1"/>
    <xf numFmtId="0" fontId="12" fillId="0" borderId="0" xfId="0" applyFont="1" applyBorder="1"/>
    <xf numFmtId="38" fontId="13" fillId="0" borderId="0" xfId="1" applyFont="1" applyBorder="1"/>
    <xf numFmtId="0" fontId="0" fillId="0" borderId="0" xfId="0" applyBorder="1" applyAlignment="1">
      <alignment horizontal="center"/>
    </xf>
    <xf numFmtId="186" fontId="17" fillId="0" borderId="5" xfId="0" applyNumberFormat="1" applyFont="1" applyBorder="1" applyAlignment="1">
      <alignment vertical="center"/>
    </xf>
    <xf numFmtId="186" fontId="17" fillId="0" borderId="3" xfId="0" applyNumberFormat="1" applyFont="1" applyBorder="1" applyAlignment="1">
      <alignment vertical="center"/>
    </xf>
    <xf numFmtId="186" fontId="17" fillId="0" borderId="8" xfId="0" applyNumberFormat="1" applyFont="1" applyBorder="1" applyAlignment="1">
      <alignment vertical="center"/>
    </xf>
    <xf numFmtId="184" fontId="17" fillId="0" borderId="3" xfId="0" applyNumberFormat="1" applyFont="1" applyBorder="1" applyAlignment="1">
      <alignment vertical="center"/>
    </xf>
    <xf numFmtId="189" fontId="17" fillId="0" borderId="13" xfId="0" applyNumberFormat="1" applyFont="1" applyBorder="1" applyAlignment="1">
      <alignment vertical="center"/>
    </xf>
    <xf numFmtId="189" fontId="17" fillId="0" borderId="14" xfId="0" applyNumberFormat="1" applyFont="1" applyBorder="1" applyAlignment="1">
      <alignment vertical="center"/>
    </xf>
    <xf numFmtId="0" fontId="20" fillId="0" borderId="0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vertical="top" wrapText="1"/>
    </xf>
    <xf numFmtId="38" fontId="10" fillId="0" borderId="0" xfId="1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10" xfId="0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 justifyLastLine="1"/>
    </xf>
    <xf numFmtId="0" fontId="20" fillId="0" borderId="4" xfId="0" applyFont="1" applyBorder="1" applyAlignment="1">
      <alignment horizontal="distributed" vertical="center" justifyLastLine="1"/>
    </xf>
    <xf numFmtId="0" fontId="20" fillId="0" borderId="10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25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7" fillId="0" borderId="10" xfId="0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4" xfId="1" applyFont="1" applyBorder="1" applyAlignment="1">
      <alignment horizontal="distributed" vertical="center" justifyLastLine="1"/>
    </xf>
    <xf numFmtId="0" fontId="17" fillId="0" borderId="25" xfId="0" applyFont="1" applyBorder="1" applyAlignment="1">
      <alignment horizontal="distributed" vertical="center" justifyLastLine="1"/>
    </xf>
    <xf numFmtId="0" fontId="17" fillId="0" borderId="6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center" vertical="center" justifyLastLine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right" vertical="center"/>
    </xf>
    <xf numFmtId="0" fontId="17" fillId="0" borderId="9" xfId="0" applyFont="1" applyBorder="1" applyAlignment="1">
      <alignment horizontal="distributed" vertical="center" justifyLastLine="1"/>
    </xf>
    <xf numFmtId="178" fontId="17" fillId="0" borderId="15" xfId="1" applyNumberFormat="1" applyFont="1" applyBorder="1" applyAlignment="1">
      <alignment horizontal="distributed" vertical="center" justifyLastLine="1"/>
    </xf>
    <xf numFmtId="178" fontId="17" fillId="0" borderId="6" xfId="1" applyNumberFormat="1" applyFont="1" applyBorder="1" applyAlignment="1">
      <alignment horizontal="distributed" vertical="center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7" fillId="0" borderId="10" xfId="0" applyFont="1" applyBorder="1" applyAlignment="1">
      <alignment horizontal="right" vertical="center"/>
    </xf>
    <xf numFmtId="0" fontId="17" fillId="0" borderId="33" xfId="0" applyFont="1" applyBorder="1" applyAlignment="1">
      <alignment horizontal="distributed" vertical="center" justifyLastLine="1"/>
    </xf>
    <xf numFmtId="178" fontId="17" fillId="0" borderId="4" xfId="1" applyNumberFormat="1" applyFont="1" applyBorder="1" applyAlignment="1">
      <alignment horizontal="distributed" vertical="center" justifyLastLine="1"/>
    </xf>
    <xf numFmtId="0" fontId="20" fillId="0" borderId="0" xfId="0" applyFont="1" applyAlignment="1">
      <alignment horizontal="lef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70996836947016E-2"/>
          <c:y val="1.0246501445383844E-2"/>
          <c:w val="0.83691448452664352"/>
          <c:h val="0.91937290033594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[1]図１!$B$56</c:f>
              <c:strCache>
                <c:ptCount val="1"/>
                <c:pt idx="0">
                  <c:v>事業所数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ja-JP"/>
                      <a:t>387</a:t>
                    </a:r>
                    <a:r>
                      <a:rPr lang="ja-JP" altLang="en-US"/>
                      <a:t>所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3A7-443C-9342-EEF3C71F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[1]図１!$A$57:$A$66</c:f>
              <c:strCache>
                <c:ptCount val="10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</c:strCache>
            </c:strRef>
          </c:cat>
          <c:val>
            <c:numRef>
              <c:f>[1]図１!$B$57:$B$66</c:f>
              <c:numCache>
                <c:formatCode>General</c:formatCode>
                <c:ptCount val="10"/>
                <c:pt idx="0">
                  <c:v>508</c:v>
                </c:pt>
                <c:pt idx="1">
                  <c:v>495</c:v>
                </c:pt>
                <c:pt idx="2">
                  <c:v>450</c:v>
                </c:pt>
                <c:pt idx="3">
                  <c:v>433</c:v>
                </c:pt>
                <c:pt idx="4">
                  <c:v>461</c:v>
                </c:pt>
                <c:pt idx="5">
                  <c:v>408</c:v>
                </c:pt>
                <c:pt idx="6">
                  <c:v>406</c:v>
                </c:pt>
                <c:pt idx="7">
                  <c:v>404</c:v>
                </c:pt>
                <c:pt idx="8">
                  <c:v>461</c:v>
                </c:pt>
                <c:pt idx="9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7-443C-9342-EEF3C71F9284}"/>
            </c:ext>
          </c:extLst>
        </c:ser>
        <c:ser>
          <c:idx val="0"/>
          <c:order val="1"/>
          <c:tx>
            <c:v>製造品出荷額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[1]図１!$A$57:$A$66</c:f>
              <c:strCache>
                <c:ptCount val="10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</c:strCache>
            </c:strRef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2-C3A7-443C-9342-EEF3C71F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438736"/>
        <c:axId val="1"/>
      </c:barChart>
      <c:lineChart>
        <c:grouping val="standard"/>
        <c:varyColors val="0"/>
        <c:ser>
          <c:idx val="2"/>
          <c:order val="2"/>
          <c:tx>
            <c:strRef>
              <c:f>[1]図１!$D$56</c:f>
              <c:strCache>
                <c:ptCount val="1"/>
                <c:pt idx="0">
                  <c:v>製造品出荷額等</c:v>
                </c:pt>
              </c:strCache>
            </c:strRef>
          </c:tx>
          <c:dLbls>
            <c:dLbl>
              <c:idx val="9"/>
              <c:layout>
                <c:manualLayout>
                  <c:x val="-5.0231573145191361E-2"/>
                  <c:y val="-3.880006746393653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r>
                      <a:rPr lang="en-US" altLang="ja-JP" sz="1100"/>
                      <a:t>4,094</a:t>
                    </a:r>
                    <a:r>
                      <a:rPr lang="ja-JP" altLang="en-US" sz="1100"/>
                      <a:t>億円</a:t>
                    </a:r>
                  </a:p>
                </c:rich>
              </c:tx>
              <c:numFmt formatCode="#,##0_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C3A7-443C-9342-EEF3C71F9284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[1]図１!$A$57:$A$64</c:f>
              <c:strCache>
                <c:ptCount val="8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</c:strCache>
            </c:strRef>
          </c:cat>
          <c:val>
            <c:numRef>
              <c:f>[1]図１!$D$57:$D$66</c:f>
              <c:numCache>
                <c:formatCode>General</c:formatCode>
                <c:ptCount val="10"/>
                <c:pt idx="0">
                  <c:v>4465</c:v>
                </c:pt>
                <c:pt idx="1">
                  <c:v>4126</c:v>
                </c:pt>
                <c:pt idx="2">
                  <c:v>3513</c:v>
                </c:pt>
                <c:pt idx="3">
                  <c:v>3811</c:v>
                </c:pt>
                <c:pt idx="4">
                  <c:v>3303</c:v>
                </c:pt>
                <c:pt idx="5">
                  <c:v>3304</c:v>
                </c:pt>
                <c:pt idx="6">
                  <c:v>3821</c:v>
                </c:pt>
                <c:pt idx="7">
                  <c:v>4101</c:v>
                </c:pt>
                <c:pt idx="8">
                  <c:v>4327</c:v>
                </c:pt>
                <c:pt idx="9">
                  <c:v>4094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A7-443C-9342-EEF3C71F9284}"/>
            </c:ext>
          </c:extLst>
        </c:ser>
        <c:ser>
          <c:idx val="3"/>
          <c:order val="3"/>
          <c:tx>
            <c:strRef>
              <c:f>[1]図１!$E$56</c:f>
              <c:strCache>
                <c:ptCount val="1"/>
                <c:pt idx="0">
                  <c:v>従業者数</c:v>
                </c:pt>
              </c:strCache>
            </c:strRef>
          </c:tx>
          <c:marker>
            <c:symbol val="square"/>
            <c:size val="7"/>
          </c:marker>
          <c:dLbls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ja-JP"/>
                      <a:t>14,087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A7-443C-9342-EEF3C71F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[1]図１!$A$57:$A$64</c:f>
              <c:strCache>
                <c:ptCount val="8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</c:strCache>
            </c:strRef>
          </c:cat>
          <c:val>
            <c:numRef>
              <c:f>[1]図１!$E$57:$E$66</c:f>
              <c:numCache>
                <c:formatCode>General</c:formatCode>
                <c:ptCount val="10"/>
                <c:pt idx="0">
                  <c:v>14867</c:v>
                </c:pt>
                <c:pt idx="1">
                  <c:v>14557</c:v>
                </c:pt>
                <c:pt idx="2">
                  <c:v>13632</c:v>
                </c:pt>
                <c:pt idx="3">
                  <c:v>13777</c:v>
                </c:pt>
                <c:pt idx="4">
                  <c:v>13036</c:v>
                </c:pt>
                <c:pt idx="5">
                  <c:v>12747</c:v>
                </c:pt>
                <c:pt idx="6">
                  <c:v>13765</c:v>
                </c:pt>
                <c:pt idx="7">
                  <c:v>13720</c:v>
                </c:pt>
                <c:pt idx="8">
                  <c:v>14022</c:v>
                </c:pt>
                <c:pt idx="9">
                  <c:v>14087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A7-443C-9342-EEF3C71F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5843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584387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6779672949044633"/>
          <c:y val="7.2010353544516613E-3"/>
          <c:w val="0.21548954339891191"/>
          <c:h val="8.325846365978446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&amp;C―　６　―</c:oddFooter>
    </c:headerFooter>
    <c:pageMargins b="0.98425196850393704" l="0.74803149606299213" r="0.74803149606299213" t="0.98425196850393704" header="0.51181102362204722" footer="0.51181102362204722"/>
    <c:pageSetup paperSize="9" orientation="portrait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9220451774236"/>
          <c:y val="0.1544930238983285"/>
          <c:w val="0.85860096720193435"/>
          <c:h val="0.652333885895841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'[1]17表'!$B$9</c:f>
              <c:strCache>
                <c:ptCount val="1"/>
                <c:pt idx="0">
                  <c:v>事業所数
（所）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調査なし</a:t>
                    </a:r>
                  </a:p>
                </c:rich>
              </c:tx>
              <c:spPr/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B3-4F91-9D1E-294D09BE8345}"/>
                </c:ext>
              </c:extLst>
            </c:dLbl>
            <c:dLbl>
              <c:idx val="1"/>
              <c:layout>
                <c:manualLayout>
                  <c:x val="-3.6160003052364478E-17"/>
                  <c:y val="-0.31662315236911176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B3-4F91-9D1E-294D09BE8345}"/>
                </c:ext>
              </c:extLst>
            </c:dLbl>
            <c:dLbl>
              <c:idx val="2"/>
              <c:layout>
                <c:manualLayout>
                  <c:x val="-1.9723865877712757E-3"/>
                  <c:y val="-0.34131993369249897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B3-4F91-9D1E-294D09BE8345}"/>
                </c:ext>
              </c:extLst>
            </c:dLbl>
            <c:dLbl>
              <c:idx val="3"/>
              <c:layout>
                <c:manualLayout>
                  <c:x val="-7.2320006104728956E-17"/>
                  <c:y val="-0.34230004144218817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B3-4F91-9D1E-294D09BE8345}"/>
                </c:ext>
              </c:extLst>
            </c:dLbl>
            <c:dLbl>
              <c:idx val="4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調査なし</a:t>
                    </a:r>
                  </a:p>
                </c:rich>
              </c:tx>
              <c:spPr/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B3-4F91-9D1E-294D09BE8345}"/>
                </c:ext>
              </c:extLst>
            </c:dLbl>
            <c:dLbl>
              <c:idx val="5"/>
              <c:layout>
                <c:manualLayout>
                  <c:x val="0"/>
                  <c:y val="-0.33352811161762674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B3-4F91-9D1E-294D09BE8345}"/>
                </c:ext>
              </c:extLst>
            </c:dLbl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'[1]17表'!$A$10:$A$15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'[1]17表'!$B$10:$B$15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26</c:v>
                </c:pt>
                <c:pt idx="3">
                  <c:v>25</c:v>
                </c:pt>
                <c:pt idx="4">
                  <c:v>0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B3-4F91-9D1E-294D09BE8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2203344"/>
        <c:axId val="1"/>
      </c:barChart>
      <c:catAx>
        <c:axId val="163220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所</a:t>
                </a:r>
              </a:p>
            </c:rich>
          </c:tx>
          <c:layout>
            <c:manualLayout>
              <c:xMode val="edge"/>
              <c:yMode val="edge"/>
              <c:x val="0.11287611237944369"/>
              <c:y val="3.147326978864484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3220334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ja-JP" altLang="en-US" sz="1600" b="0"/>
              <a:t>地区別構成比</a:t>
            </a:r>
          </a:p>
        </c:rich>
      </c:tx>
      <c:layout>
        <c:manualLayout>
          <c:xMode val="edge"/>
          <c:yMode val="edge"/>
          <c:x val="0.38099295000915578"/>
          <c:y val="4.98118985126859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421474358974356"/>
          <c:y val="0.1045870786516854"/>
          <c:w val="0.60787377899877904"/>
          <c:h val="0.806784644194756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[1]図５・６・７!$L$3</c:f>
              <c:strCache>
                <c:ptCount val="1"/>
                <c:pt idx="0">
                  <c:v>北犬飼地区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[1]図５・６・７!$M$3:$N$3</c:f>
              <c:numCache>
                <c:formatCode>General</c:formatCode>
                <c:ptCount val="2"/>
                <c:pt idx="0">
                  <c:v>1685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F-47D4-BACA-8A8AD6F9B110}"/>
            </c:ext>
          </c:extLst>
        </c:ser>
        <c:ser>
          <c:idx val="1"/>
          <c:order val="1"/>
          <c:tx>
            <c:strRef>
              <c:f>[1]図５・６・７!$L$4</c:f>
              <c:strCache>
                <c:ptCount val="1"/>
                <c:pt idx="0">
                  <c:v>菊沢地区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[1]図５・６・７!$M$4:$N$4</c:f>
              <c:numCache>
                <c:formatCode>General</c:formatCode>
                <c:ptCount val="2"/>
                <c:pt idx="0">
                  <c:v>465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F-47D4-BACA-8A8AD6F9B110}"/>
            </c:ext>
          </c:extLst>
        </c:ser>
        <c:ser>
          <c:idx val="2"/>
          <c:order val="2"/>
          <c:tx>
            <c:strRef>
              <c:f>[1]図５・６・７!$L$5</c:f>
              <c:strCache>
                <c:ptCount val="1"/>
                <c:pt idx="0">
                  <c:v>鹿沼地区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[1]図５・６・７!$M$5:$N$5</c:f>
              <c:numCache>
                <c:formatCode>General</c:formatCode>
                <c:ptCount val="2"/>
                <c:pt idx="0">
                  <c:v>625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6F-47D4-BACA-8A8AD6F9B110}"/>
            </c:ext>
          </c:extLst>
        </c:ser>
        <c:ser>
          <c:idx val="3"/>
          <c:order val="3"/>
          <c:tx>
            <c:strRef>
              <c:f>[1]図５・６・７!$L$6</c:f>
              <c:strCache>
                <c:ptCount val="1"/>
                <c:pt idx="0">
                  <c:v>鹿沼工業団地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[1]図５・６・７!$M$6:$N$6</c:f>
              <c:numCache>
                <c:formatCode>General</c:formatCode>
                <c:ptCount val="2"/>
                <c:pt idx="0">
                  <c:v>5285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6F-47D4-BACA-8A8AD6F9B110}"/>
            </c:ext>
          </c:extLst>
        </c:ser>
        <c:ser>
          <c:idx val="4"/>
          <c:order val="4"/>
          <c:tx>
            <c:strRef>
              <c:f>[1]図５・６・７!$L$7</c:f>
              <c:strCache>
                <c:ptCount val="1"/>
                <c:pt idx="0">
                  <c:v>東大芦地区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E6F-47D4-BACA-8A8AD6F9B110}"/>
              </c:ext>
            </c:extLst>
          </c:dPt>
          <c:dPt>
            <c:idx val="1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E6F-47D4-BACA-8A8AD6F9B110}"/>
              </c:ext>
            </c:extLst>
          </c:dPt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[1]図５・６・７!$M$7:$N$7</c:f>
              <c:numCache>
                <c:formatCode>General</c:formatCode>
                <c:ptCount val="2"/>
                <c:pt idx="0">
                  <c:v>1670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6F-47D4-BACA-8A8AD6F9B110}"/>
            </c:ext>
          </c:extLst>
        </c:ser>
        <c:ser>
          <c:idx val="5"/>
          <c:order val="5"/>
          <c:tx>
            <c:strRef>
              <c:f>[1]図５・６・７!$L$8</c:f>
              <c:strCache>
                <c:ptCount val="1"/>
                <c:pt idx="0">
                  <c:v>鹿沼木工団地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[1]図５・６・７!$M$8:$N$8</c:f>
              <c:numCache>
                <c:formatCode>General</c:formatCode>
                <c:ptCount val="2"/>
                <c:pt idx="0">
                  <c:v>495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6F-47D4-BACA-8A8AD6F9B110}"/>
            </c:ext>
          </c:extLst>
        </c:ser>
        <c:ser>
          <c:idx val="6"/>
          <c:order val="6"/>
          <c:tx>
            <c:strRef>
              <c:f>[1]図５・６・７!$L$9</c:f>
              <c:strCache>
                <c:ptCount val="1"/>
                <c:pt idx="0">
                  <c:v>南押原地区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[1]図５・６・７!$M$9:$N$9</c:f>
              <c:numCache>
                <c:formatCode>General</c:formatCode>
                <c:ptCount val="2"/>
                <c:pt idx="0">
                  <c:v>331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6F-47D4-BACA-8A8AD6F9B110}"/>
            </c:ext>
          </c:extLst>
        </c:ser>
        <c:ser>
          <c:idx val="7"/>
          <c:order val="7"/>
          <c:tx>
            <c:strRef>
              <c:f>[1]図５・６・７!$L$10</c:f>
              <c:strCache>
                <c:ptCount val="1"/>
                <c:pt idx="0">
                  <c:v>北押原地区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[1]図５・６・７!$M$10:$N$10</c:f>
              <c:numCache>
                <c:formatCode>General</c:formatCode>
                <c:ptCount val="2"/>
                <c:pt idx="0">
                  <c:v>348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E6F-47D4-BACA-8A8AD6F9B110}"/>
            </c:ext>
          </c:extLst>
        </c:ser>
        <c:ser>
          <c:idx val="8"/>
          <c:order val="8"/>
          <c:tx>
            <c:strRef>
              <c:f>[1]図５・６・７!$L$11</c:f>
              <c:strCache>
                <c:ptCount val="1"/>
                <c:pt idx="0">
                  <c:v>清州地区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[1]図５・６・７!$M$11:$N$11</c:f>
              <c:numCache>
                <c:formatCode>General</c:formatCode>
                <c:ptCount val="2"/>
                <c:pt idx="0">
                  <c:v>900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6F-47D4-BACA-8A8AD6F9B110}"/>
            </c:ext>
          </c:extLst>
        </c:ser>
        <c:ser>
          <c:idx val="9"/>
          <c:order val="9"/>
          <c:tx>
            <c:strRef>
              <c:f>[1]図５・６・７!$L$12</c:f>
              <c:strCache>
                <c:ptCount val="1"/>
                <c:pt idx="0">
                  <c:v>南摩地区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[1]図５・６・７!$M$12:$N$12</c:f>
              <c:numCache>
                <c:formatCode>General</c:formatCode>
                <c:ptCount val="2"/>
                <c:pt idx="0">
                  <c:v>253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E6F-47D4-BACA-8A8AD6F9B110}"/>
            </c:ext>
          </c:extLst>
        </c:ser>
        <c:ser>
          <c:idx val="10"/>
          <c:order val="10"/>
          <c:tx>
            <c:strRef>
              <c:f>[1]図５・６・７!$L$13</c:f>
              <c:strCache>
                <c:ptCount val="1"/>
                <c:pt idx="0">
                  <c:v>武子工業団地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[1]図５・６・７!$M$13:$N$13</c:f>
              <c:numCache>
                <c:formatCode>General</c:formatCode>
                <c:ptCount val="2"/>
                <c:pt idx="0">
                  <c:v>360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6F-47D4-BACA-8A8AD6F9B110}"/>
            </c:ext>
          </c:extLst>
        </c:ser>
        <c:ser>
          <c:idx val="11"/>
          <c:order val="11"/>
          <c:tx>
            <c:strRef>
              <c:f>[1]図５・６・７!$L$14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14,087人</c:v>
                </c:pt>
                <c:pt idx="1">
                  <c:v>事業所
387事業所</c:v>
                </c:pt>
              </c:strCache>
            </c:strRef>
          </c:cat>
          <c:val>
            <c:numRef>
              <c:f>[1]図５・６・７!$M$14:$N$14</c:f>
              <c:numCache>
                <c:formatCode>General</c:formatCode>
                <c:ptCount val="2"/>
                <c:pt idx="0">
                  <c:v>1670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E6F-47D4-BACA-8A8AD6F9B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080138816"/>
        <c:axId val="1"/>
      </c:barChart>
      <c:catAx>
        <c:axId val="108013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08013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75309772324978"/>
          <c:y val="5.3573303337082864E-2"/>
          <c:w val="0.16857458951352011"/>
          <c:h val="0.87663510811148604"/>
        </c:manualLayout>
      </c:layout>
      <c:overlay val="0"/>
      <c:txPr>
        <a:bodyPr/>
        <a:lstStyle/>
        <a:p>
          <a:pPr>
            <a:defRPr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ja-JP" altLang="en-US" sz="1600" b="0"/>
              <a:t>従業者規模別構成比</a:t>
            </a:r>
          </a:p>
        </c:rich>
      </c:tx>
      <c:layout>
        <c:manualLayout>
          <c:xMode val="edge"/>
          <c:yMode val="edge"/>
          <c:x val="0.33492705853628763"/>
          <c:y val="6.28930758655168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82036019536021"/>
          <c:y val="0.13028745318352061"/>
          <c:w val="0.61338354692634101"/>
          <c:h val="0.778888723815183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[1]図５・６・７!$L$21</c:f>
              <c:strCache>
                <c:ptCount val="1"/>
                <c:pt idx="0">
                  <c:v>4～9人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1,576億円</c:v>
                </c:pt>
                <c:pt idx="1">
                  <c:v>製造品出荷額等
4,094億円</c:v>
                </c:pt>
                <c:pt idx="2">
                  <c:v>従業者数
14,087人</c:v>
                </c:pt>
                <c:pt idx="3">
                  <c:v>事業所数
387事業所</c:v>
                </c:pt>
              </c:strCache>
            </c:strRef>
          </c:cat>
          <c:val>
            <c:numRef>
              <c:f>[1]図５・６・７!$M$21:$P$21</c:f>
              <c:numCache>
                <c:formatCode>General</c:formatCode>
                <c:ptCount val="4"/>
                <c:pt idx="0">
                  <c:v>508030</c:v>
                </c:pt>
                <c:pt idx="1">
                  <c:v>1039560</c:v>
                </c:pt>
                <c:pt idx="2">
                  <c:v>859</c:v>
                </c:pt>
                <c:pt idx="3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F-46B4-A2AC-A9F323DEEF07}"/>
            </c:ext>
          </c:extLst>
        </c:ser>
        <c:ser>
          <c:idx val="1"/>
          <c:order val="1"/>
          <c:tx>
            <c:strRef>
              <c:f>[1]図５・６・７!$L$22</c:f>
              <c:strCache>
                <c:ptCount val="1"/>
                <c:pt idx="0">
                  <c:v>10～19人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1,576億円</c:v>
                </c:pt>
                <c:pt idx="1">
                  <c:v>製造品出荷額等
4,094億円</c:v>
                </c:pt>
                <c:pt idx="2">
                  <c:v>従業者数
14,087人</c:v>
                </c:pt>
                <c:pt idx="3">
                  <c:v>事業所数
387事業所</c:v>
                </c:pt>
              </c:strCache>
            </c:strRef>
          </c:cat>
          <c:val>
            <c:numRef>
              <c:f>[1]図５・６・７!$M$22:$P$22</c:f>
              <c:numCache>
                <c:formatCode>General</c:formatCode>
                <c:ptCount val="4"/>
                <c:pt idx="0">
                  <c:v>1127736</c:v>
                </c:pt>
                <c:pt idx="1">
                  <c:v>2265321</c:v>
                </c:pt>
                <c:pt idx="2">
                  <c:v>1491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F-46B4-A2AC-A9F323DEEF07}"/>
            </c:ext>
          </c:extLst>
        </c:ser>
        <c:ser>
          <c:idx val="2"/>
          <c:order val="2"/>
          <c:tx>
            <c:strRef>
              <c:f>[1]図５・６・７!$L$23</c:f>
              <c:strCache>
                <c:ptCount val="1"/>
                <c:pt idx="0">
                  <c:v>20～29人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1,576億円</c:v>
                </c:pt>
                <c:pt idx="1">
                  <c:v>製造品出荷額等
4,094億円</c:v>
                </c:pt>
                <c:pt idx="2">
                  <c:v>従業者数
14,087人</c:v>
                </c:pt>
                <c:pt idx="3">
                  <c:v>事業所数
387事業所</c:v>
                </c:pt>
              </c:strCache>
            </c:strRef>
          </c:cat>
          <c:val>
            <c:numRef>
              <c:f>[1]図５・６・７!$M$23:$P$23</c:f>
              <c:numCache>
                <c:formatCode>General</c:formatCode>
                <c:ptCount val="4"/>
                <c:pt idx="0">
                  <c:v>999846</c:v>
                </c:pt>
                <c:pt idx="1">
                  <c:v>2012188</c:v>
                </c:pt>
                <c:pt idx="2">
                  <c:v>1227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F-46B4-A2AC-A9F323DEEF07}"/>
            </c:ext>
          </c:extLst>
        </c:ser>
        <c:ser>
          <c:idx val="3"/>
          <c:order val="3"/>
          <c:tx>
            <c:strRef>
              <c:f>[1]図５・６・７!$L$24</c:f>
              <c:strCache>
                <c:ptCount val="1"/>
                <c:pt idx="0">
                  <c:v>30～99人</c:v>
                </c:pt>
              </c:strCache>
            </c:strRef>
          </c:tx>
          <c:spPr>
            <a:pattFill prst="pct1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1,576億円</c:v>
                </c:pt>
                <c:pt idx="1">
                  <c:v>製造品出荷額等
4,094億円</c:v>
                </c:pt>
                <c:pt idx="2">
                  <c:v>従業者数
14,087人</c:v>
                </c:pt>
                <c:pt idx="3">
                  <c:v>事業所数
387事業所</c:v>
                </c:pt>
              </c:strCache>
            </c:strRef>
          </c:cat>
          <c:val>
            <c:numRef>
              <c:f>[1]図５・６・７!$M$24:$P$24</c:f>
              <c:numCache>
                <c:formatCode>General</c:formatCode>
                <c:ptCount val="4"/>
                <c:pt idx="0">
                  <c:v>3483312</c:v>
                </c:pt>
                <c:pt idx="1">
                  <c:v>9707281</c:v>
                </c:pt>
                <c:pt idx="2">
                  <c:v>3576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7F-46B4-A2AC-A9F323DEEF07}"/>
            </c:ext>
          </c:extLst>
        </c:ser>
        <c:ser>
          <c:idx val="4"/>
          <c:order val="4"/>
          <c:tx>
            <c:strRef>
              <c:f>[1]図５・６・７!$L$25</c:f>
              <c:strCache>
                <c:ptCount val="1"/>
                <c:pt idx="0">
                  <c:v>100～199人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1,576億円</c:v>
                </c:pt>
                <c:pt idx="1">
                  <c:v>製造品出荷額等
4,094億円</c:v>
                </c:pt>
                <c:pt idx="2">
                  <c:v>従業者数
14,087人</c:v>
                </c:pt>
                <c:pt idx="3">
                  <c:v>事業所数
387事業所</c:v>
                </c:pt>
              </c:strCache>
            </c:strRef>
          </c:cat>
          <c:val>
            <c:numRef>
              <c:f>[1]図５・６・７!$M$25:$P$25</c:f>
              <c:numCache>
                <c:formatCode>General</c:formatCode>
                <c:ptCount val="4"/>
                <c:pt idx="0">
                  <c:v>3411130</c:v>
                </c:pt>
                <c:pt idx="1">
                  <c:v>8787365</c:v>
                </c:pt>
                <c:pt idx="2">
                  <c:v>1879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7F-46B4-A2AC-A9F323DEEF07}"/>
            </c:ext>
          </c:extLst>
        </c:ser>
        <c:ser>
          <c:idx val="5"/>
          <c:order val="5"/>
          <c:tx>
            <c:strRef>
              <c:f>[1]図５・６・７!$L$26</c:f>
              <c:strCache>
                <c:ptCount val="1"/>
                <c:pt idx="0">
                  <c:v>200～299人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1,576億円</c:v>
                </c:pt>
                <c:pt idx="1">
                  <c:v>製造品出荷額等
4,094億円</c:v>
                </c:pt>
                <c:pt idx="2">
                  <c:v>従業者数
14,087人</c:v>
                </c:pt>
                <c:pt idx="3">
                  <c:v>事業所数
387事業所</c:v>
                </c:pt>
              </c:strCache>
            </c:strRef>
          </c:cat>
          <c:val>
            <c:numRef>
              <c:f>[1]図５・６・７!$M$26:$P$26</c:f>
              <c:numCache>
                <c:formatCode>General</c:formatCode>
                <c:ptCount val="4"/>
                <c:pt idx="0">
                  <c:v>3385246</c:v>
                </c:pt>
                <c:pt idx="1">
                  <c:v>8124869</c:v>
                </c:pt>
                <c:pt idx="2">
                  <c:v>1682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7F-46B4-A2AC-A9F323DEEF07}"/>
            </c:ext>
          </c:extLst>
        </c:ser>
        <c:ser>
          <c:idx val="6"/>
          <c:order val="6"/>
          <c:tx>
            <c:strRef>
              <c:f>[1]図５・６・７!$L$27</c:f>
              <c:strCache>
                <c:ptCount val="1"/>
                <c:pt idx="0">
                  <c:v>300人以上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1,576億円</c:v>
                </c:pt>
                <c:pt idx="1">
                  <c:v>製造品出荷額等
4,094億円</c:v>
                </c:pt>
                <c:pt idx="2">
                  <c:v>従業者数
14,087人</c:v>
                </c:pt>
                <c:pt idx="3">
                  <c:v>事業所数
387事業所</c:v>
                </c:pt>
              </c:strCache>
            </c:strRef>
          </c:cat>
          <c:val>
            <c:numRef>
              <c:f>[1]図５・６・７!$M$27:$P$27</c:f>
              <c:numCache>
                <c:formatCode>General</c:formatCode>
                <c:ptCount val="4"/>
                <c:pt idx="0">
                  <c:v>2853386</c:v>
                </c:pt>
                <c:pt idx="1">
                  <c:v>9007412</c:v>
                </c:pt>
                <c:pt idx="2">
                  <c:v>3373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7F-46B4-A2AC-A9F323DE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916534960"/>
        <c:axId val="1"/>
      </c:barChart>
      <c:catAx>
        <c:axId val="916534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916534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759201611427"/>
          <c:y val="0.22469878765154355"/>
          <c:w val="0.14631798205456881"/>
          <c:h val="0.59754999375078111"/>
        </c:manualLayout>
      </c:layout>
      <c:overlay val="0"/>
      <c:txPr>
        <a:bodyPr/>
        <a:lstStyle/>
        <a:p>
          <a:pPr>
            <a:defRPr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ja-JP" altLang="en-US" sz="1600" b="0"/>
              <a:t>県内市町別構成比</a:t>
            </a:r>
          </a:p>
        </c:rich>
      </c:tx>
      <c:layout>
        <c:manualLayout>
          <c:xMode val="edge"/>
          <c:yMode val="edge"/>
          <c:x val="0.36508865897576759"/>
          <c:y val="6.99300087489063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94368131868132"/>
          <c:y val="0.16965043695380774"/>
          <c:w val="0.61309188034188034"/>
          <c:h val="0.731598002496878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[1]図５・６・７!$L$40</c:f>
              <c:strCache>
                <c:ptCount val="1"/>
                <c:pt idx="0">
                  <c:v>足利市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3,666億円</c:v>
                </c:pt>
                <c:pt idx="1">
                  <c:v>製造品出荷額等
89,467億円</c:v>
                </c:pt>
                <c:pt idx="2">
                  <c:v>従業者数
201,552人</c:v>
                </c:pt>
                <c:pt idx="3">
                  <c:v>事業所数
4,218事業所</c:v>
                </c:pt>
              </c:strCache>
            </c:strRef>
          </c:cat>
          <c:val>
            <c:numRef>
              <c:f>[1]図５・６・７!$M$40:$P$40</c:f>
              <c:numCache>
                <c:formatCode>General</c:formatCode>
                <c:ptCount val="4"/>
                <c:pt idx="0">
                  <c:v>1322030</c:v>
                </c:pt>
                <c:pt idx="1">
                  <c:v>37055643</c:v>
                </c:pt>
                <c:pt idx="2">
                  <c:v>16019</c:v>
                </c:pt>
                <c:pt idx="3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9-4B57-8727-4493D0AD11B5}"/>
            </c:ext>
          </c:extLst>
        </c:ser>
        <c:ser>
          <c:idx val="1"/>
          <c:order val="1"/>
          <c:tx>
            <c:strRef>
              <c:f>[1]図５・６・７!$L$41</c:f>
              <c:strCache>
                <c:ptCount val="1"/>
                <c:pt idx="0">
                  <c:v>宇都宮市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3,666億円</c:v>
                </c:pt>
                <c:pt idx="1">
                  <c:v>製造品出荷額等
89,467億円</c:v>
                </c:pt>
                <c:pt idx="2">
                  <c:v>従業者数
201,552人</c:v>
                </c:pt>
                <c:pt idx="3">
                  <c:v>事業所数
4,218事業所</c:v>
                </c:pt>
              </c:strCache>
            </c:strRef>
          </c:cat>
          <c:val>
            <c:numRef>
              <c:f>[1]図５・６・７!$M$41:$P$41</c:f>
              <c:numCache>
                <c:formatCode>General</c:formatCode>
                <c:ptCount val="4"/>
                <c:pt idx="0">
                  <c:v>5934018</c:v>
                </c:pt>
                <c:pt idx="1">
                  <c:v>212220927</c:v>
                </c:pt>
                <c:pt idx="2">
                  <c:v>31337</c:v>
                </c:pt>
                <c:pt idx="3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9-4B57-8727-4493D0AD11B5}"/>
            </c:ext>
          </c:extLst>
        </c:ser>
        <c:ser>
          <c:idx val="2"/>
          <c:order val="2"/>
          <c:tx>
            <c:strRef>
              <c:f>[1]図５・６・７!$L$42</c:f>
              <c:strCache>
                <c:ptCount val="1"/>
                <c:pt idx="0">
                  <c:v>佐野市</c:v>
                </c:pt>
              </c:strCache>
            </c:strRef>
          </c:tx>
          <c:spPr>
            <a:pattFill prst="pct5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3,666億円</c:v>
                </c:pt>
                <c:pt idx="1">
                  <c:v>製造品出荷額等
89,467億円</c:v>
                </c:pt>
                <c:pt idx="2">
                  <c:v>従業者数
201,552人</c:v>
                </c:pt>
                <c:pt idx="3">
                  <c:v>事業所数
4,218事業所</c:v>
                </c:pt>
              </c:strCache>
            </c:strRef>
          </c:cat>
          <c:val>
            <c:numRef>
              <c:f>[1]図５・６・７!$M$42:$P$42</c:f>
              <c:numCache>
                <c:formatCode>General</c:formatCode>
                <c:ptCount val="4"/>
                <c:pt idx="0">
                  <c:v>2266287</c:v>
                </c:pt>
                <c:pt idx="1">
                  <c:v>38649082</c:v>
                </c:pt>
                <c:pt idx="2">
                  <c:v>14147</c:v>
                </c:pt>
                <c:pt idx="3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B9-4B57-8727-4493D0AD11B5}"/>
            </c:ext>
          </c:extLst>
        </c:ser>
        <c:ser>
          <c:idx val="3"/>
          <c:order val="3"/>
          <c:tx>
            <c:strRef>
              <c:f>[1]図５・６・７!$L$43</c:f>
              <c:strCache>
                <c:ptCount val="1"/>
                <c:pt idx="0">
                  <c:v>栃木市</c:v>
                </c:pt>
              </c:strCache>
            </c:strRef>
          </c:tx>
          <c:spPr>
            <a:pattFill prst="nar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3,666億円</c:v>
                </c:pt>
                <c:pt idx="1">
                  <c:v>製造品出荷額等
89,467億円</c:v>
                </c:pt>
                <c:pt idx="2">
                  <c:v>従業者数
201,552人</c:v>
                </c:pt>
                <c:pt idx="3">
                  <c:v>事業所数
4,218事業所</c:v>
                </c:pt>
              </c:strCache>
            </c:strRef>
          </c:cat>
          <c:val>
            <c:numRef>
              <c:f>[1]図５・６・７!$M$43:$P$43</c:f>
              <c:numCache>
                <c:formatCode>General</c:formatCode>
                <c:ptCount val="4"/>
                <c:pt idx="0">
                  <c:v>2992113</c:v>
                </c:pt>
                <c:pt idx="1">
                  <c:v>109223124</c:v>
                </c:pt>
                <c:pt idx="2">
                  <c:v>19568</c:v>
                </c:pt>
                <c:pt idx="3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B9-4B57-8727-4493D0AD11B5}"/>
            </c:ext>
          </c:extLst>
        </c:ser>
        <c:ser>
          <c:idx val="4"/>
          <c:order val="4"/>
          <c:tx>
            <c:strRef>
              <c:f>[1]図５・６・７!$L$44</c:f>
              <c:strCache>
                <c:ptCount val="1"/>
                <c:pt idx="0">
                  <c:v>鹿沼市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3,666億円</c:v>
                </c:pt>
                <c:pt idx="1">
                  <c:v>製造品出荷額等
89,467億円</c:v>
                </c:pt>
                <c:pt idx="2">
                  <c:v>従業者数
201,552人</c:v>
                </c:pt>
                <c:pt idx="3">
                  <c:v>事業所数
4,218事業所</c:v>
                </c:pt>
              </c:strCache>
            </c:strRef>
          </c:cat>
          <c:val>
            <c:numRef>
              <c:f>[1]図５・６・７!$M$44:$P$44</c:f>
              <c:numCache>
                <c:formatCode>General</c:formatCode>
                <c:ptCount val="4"/>
                <c:pt idx="0">
                  <c:v>1713521</c:v>
                </c:pt>
                <c:pt idx="1">
                  <c:v>40943996</c:v>
                </c:pt>
                <c:pt idx="2">
                  <c:v>14087</c:v>
                </c:pt>
                <c:pt idx="3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B9-4B57-8727-4493D0AD11B5}"/>
            </c:ext>
          </c:extLst>
        </c:ser>
        <c:ser>
          <c:idx val="5"/>
          <c:order val="5"/>
          <c:tx>
            <c:strRef>
              <c:f>[1]図５・６・７!$L$45</c:f>
              <c:strCache>
                <c:ptCount val="1"/>
                <c:pt idx="0">
                  <c:v>小山市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3,666億円</c:v>
                </c:pt>
                <c:pt idx="1">
                  <c:v>製造品出荷額等
89,467億円</c:v>
                </c:pt>
                <c:pt idx="2">
                  <c:v>従業者数
201,552人</c:v>
                </c:pt>
                <c:pt idx="3">
                  <c:v>事業所数
4,218事業所</c:v>
                </c:pt>
              </c:strCache>
            </c:strRef>
          </c:cat>
          <c:val>
            <c:numRef>
              <c:f>[1]図５・６・７!$M$45:$P$45</c:f>
              <c:numCache>
                <c:formatCode>General</c:formatCode>
                <c:ptCount val="4"/>
                <c:pt idx="0">
                  <c:v>2327450</c:v>
                </c:pt>
                <c:pt idx="1">
                  <c:v>87588558</c:v>
                </c:pt>
                <c:pt idx="2">
                  <c:v>17900</c:v>
                </c:pt>
                <c:pt idx="3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B9-4B57-8727-4493D0AD11B5}"/>
            </c:ext>
          </c:extLst>
        </c:ser>
        <c:ser>
          <c:idx val="6"/>
          <c:order val="6"/>
          <c:tx>
            <c:strRef>
              <c:f>[1]図５・６・７!$L$46</c:f>
              <c:strCache>
                <c:ptCount val="1"/>
                <c:pt idx="0">
                  <c:v>那須塩原市</c:v>
                </c:pt>
              </c:strCache>
            </c:strRef>
          </c:tx>
          <c:spPr>
            <a:pattFill prst="pct5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3,666億円</c:v>
                </c:pt>
                <c:pt idx="1">
                  <c:v>製造品出荷額等
89,467億円</c:v>
                </c:pt>
                <c:pt idx="2">
                  <c:v>従業者数
201,552人</c:v>
                </c:pt>
                <c:pt idx="3">
                  <c:v>事業所数
4,218事業所</c:v>
                </c:pt>
              </c:strCache>
            </c:strRef>
          </c:cat>
          <c:val>
            <c:numRef>
              <c:f>[1]図５・６・７!$M$46:$P$46</c:f>
              <c:numCache>
                <c:formatCode>General</c:formatCode>
                <c:ptCount val="4"/>
                <c:pt idx="0">
                  <c:v>1194247</c:v>
                </c:pt>
                <c:pt idx="1">
                  <c:v>36582246</c:v>
                </c:pt>
                <c:pt idx="2">
                  <c:v>10259</c:v>
                </c:pt>
                <c:pt idx="3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B9-4B57-8727-4493D0AD11B5}"/>
            </c:ext>
          </c:extLst>
        </c:ser>
        <c:ser>
          <c:idx val="7"/>
          <c:order val="7"/>
          <c:tx>
            <c:strRef>
              <c:f>[1]図５・６・７!$L$47</c:f>
              <c:strCache>
                <c:ptCount val="1"/>
                <c:pt idx="0">
                  <c:v>日光市</c:v>
                </c:pt>
              </c:strCache>
            </c:strRef>
          </c:tx>
          <c:spPr>
            <a:pattFill prst="smConfetti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3,666億円</c:v>
                </c:pt>
                <c:pt idx="1">
                  <c:v>製造品出荷額等
89,467億円</c:v>
                </c:pt>
                <c:pt idx="2">
                  <c:v>従業者数
201,552人</c:v>
                </c:pt>
                <c:pt idx="3">
                  <c:v>事業所数
4,218事業所</c:v>
                </c:pt>
              </c:strCache>
            </c:strRef>
          </c:cat>
          <c:val>
            <c:numRef>
              <c:f>[1]図５・６・７!$M$47:$P$47</c:f>
              <c:numCache>
                <c:formatCode>General</c:formatCode>
                <c:ptCount val="4"/>
                <c:pt idx="0">
                  <c:v>662263</c:v>
                </c:pt>
                <c:pt idx="1">
                  <c:v>31257244</c:v>
                </c:pt>
                <c:pt idx="2">
                  <c:v>7277</c:v>
                </c:pt>
                <c:pt idx="3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B9-4B57-8727-4493D0AD11B5}"/>
            </c:ext>
          </c:extLst>
        </c:ser>
        <c:ser>
          <c:idx val="8"/>
          <c:order val="8"/>
          <c:tx>
            <c:strRef>
              <c:f>[1]図５・６・７!$L$48</c:f>
              <c:strCache>
                <c:ptCount val="1"/>
                <c:pt idx="0">
                  <c:v>その他の市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3,666億円</c:v>
                </c:pt>
                <c:pt idx="1">
                  <c:v>製造品出荷額等
89,467億円</c:v>
                </c:pt>
                <c:pt idx="2">
                  <c:v>従業者数
201,552人</c:v>
                </c:pt>
                <c:pt idx="3">
                  <c:v>事業所数
4,218事業所</c:v>
                </c:pt>
              </c:strCache>
            </c:strRef>
          </c:cat>
          <c:val>
            <c:numRef>
              <c:f>[1]図５・６・７!$M$48:$P$48</c:f>
              <c:numCache>
                <c:formatCode>General</c:formatCode>
                <c:ptCount val="4"/>
                <c:pt idx="0">
                  <c:v>7674297</c:v>
                </c:pt>
                <c:pt idx="1">
                  <c:v>162596129</c:v>
                </c:pt>
                <c:pt idx="2">
                  <c:v>40660</c:v>
                </c:pt>
                <c:pt idx="3">
                  <c:v>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B9-4B57-8727-4493D0AD11B5}"/>
            </c:ext>
          </c:extLst>
        </c:ser>
        <c:ser>
          <c:idx val="9"/>
          <c:order val="9"/>
          <c:tx>
            <c:strRef>
              <c:f>[1]図５・６・７!$L$49</c:f>
              <c:strCache>
                <c:ptCount val="1"/>
                <c:pt idx="0">
                  <c:v>町　計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3,666億円</c:v>
                </c:pt>
                <c:pt idx="1">
                  <c:v>製造品出荷額等
89,467億円</c:v>
                </c:pt>
                <c:pt idx="2">
                  <c:v>従業者数
201,552人</c:v>
                </c:pt>
                <c:pt idx="3">
                  <c:v>事業所数
4,218事業所</c:v>
                </c:pt>
              </c:strCache>
            </c:strRef>
          </c:cat>
          <c:val>
            <c:numRef>
              <c:f>[1]図５・６・７!$M$49:$P$49</c:f>
              <c:numCache>
                <c:formatCode>General</c:formatCode>
                <c:ptCount val="4"/>
                <c:pt idx="0">
                  <c:v>10577922</c:v>
                </c:pt>
                <c:pt idx="1">
                  <c:v>138560579</c:v>
                </c:pt>
                <c:pt idx="2">
                  <c:v>30298</c:v>
                </c:pt>
                <c:pt idx="3">
                  <c:v>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B9-4B57-8727-4493D0AD1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251077280"/>
        <c:axId val="1"/>
      </c:barChart>
      <c:catAx>
        <c:axId val="1251077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251077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343740462674722"/>
          <c:y val="0.20639513810773655"/>
          <c:w val="0.1409985961057193"/>
          <c:h val="0.670783964504437"/>
        </c:manualLayout>
      </c:layout>
      <c:overlay val="0"/>
      <c:txPr>
        <a:bodyPr/>
        <a:lstStyle/>
        <a:p>
          <a:pPr>
            <a:defRPr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44604162851738"/>
          <c:y val="0.16699760356042448"/>
          <c:w val="0.82976026979185746"/>
          <c:h val="0.719011753965536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'[1]2,3表'!$A$9</c:f>
              <c:strCache>
                <c:ptCount val="1"/>
                <c:pt idx="0">
                  <c:v>事業所数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5529305324706954E-17"/>
                  <c:y val="-0.3410852713178294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7A-45B4-A6C7-77C0EE9C0458}"/>
                </c:ext>
              </c:extLst>
            </c:dLbl>
            <c:dLbl>
              <c:idx val="1"/>
              <c:layout>
                <c:manualLayout>
                  <c:x val="-1.937984496124031E-3"/>
                  <c:y val="-0.2598067102077357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7A-45B4-A6C7-77C0EE9C0458}"/>
                </c:ext>
              </c:extLst>
            </c:dLbl>
            <c:dLbl>
              <c:idx val="2"/>
              <c:layout>
                <c:manualLayout>
                  <c:x val="0"/>
                  <c:y val="-0.2464766322814299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7A-45B4-A6C7-77C0EE9C0458}"/>
                </c:ext>
              </c:extLst>
            </c:dLbl>
            <c:dLbl>
              <c:idx val="3"/>
              <c:layout>
                <c:manualLayout>
                  <c:x val="-7.1058610649413908E-17"/>
                  <c:y val="-0.2520189627459358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7A-45B4-A6C7-77C0EE9C0458}"/>
                </c:ext>
              </c:extLst>
            </c:dLbl>
            <c:dLbl>
              <c:idx val="4"/>
              <c:layout>
                <c:manualLayout>
                  <c:x val="-1.4211722129882782E-16"/>
                  <c:y val="-0.3609204663370567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7A-45B4-A6C7-77C0EE9C0458}"/>
                </c:ext>
              </c:extLst>
            </c:dLbl>
            <c:dLbl>
              <c:idx val="5"/>
              <c:layout>
                <c:manualLayout>
                  <c:x val="-1.937984496124031E-3"/>
                  <c:y val="-0.239134875582412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7A-45B4-A6C7-77C0EE9C0458}"/>
                </c:ext>
              </c:extLst>
            </c:dLbl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'[1]2,3表'!$B$8:$G$8</c:f>
              <c:strCache>
                <c:ptCount val="6"/>
                <c:pt idx="0">
                  <c:v>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  <c:pt idx="5">
                  <c:v>28年</c:v>
                </c:pt>
              </c:strCache>
            </c:strRef>
          </c:cat>
          <c:val>
            <c:numRef>
              <c:f>'[1]2,3表'!$B$9:$G$9</c:f>
              <c:numCache>
                <c:formatCode>General</c:formatCode>
                <c:ptCount val="6"/>
                <c:pt idx="0">
                  <c:v>461</c:v>
                </c:pt>
                <c:pt idx="1">
                  <c:v>408</c:v>
                </c:pt>
                <c:pt idx="2">
                  <c:v>406</c:v>
                </c:pt>
                <c:pt idx="3">
                  <c:v>404</c:v>
                </c:pt>
                <c:pt idx="4">
                  <c:v>461</c:v>
                </c:pt>
                <c:pt idx="5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7A-45B4-A6C7-77C0EE9C0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50265760"/>
        <c:axId val="1"/>
      </c:barChart>
      <c:catAx>
        <c:axId val="1150265760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所</a:t>
                </a:r>
              </a:p>
            </c:rich>
          </c:tx>
          <c:layout>
            <c:manualLayout>
              <c:xMode val="edge"/>
              <c:yMode val="edge"/>
              <c:x val="0.12781572361594337"/>
              <c:y val="2.8728967018657554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502657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0123280044542"/>
          <c:y val="9.2520997375328082E-2"/>
          <c:w val="0.86231146106736656"/>
          <c:h val="0.814958005249343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'[1]5,6表'!$A$10</c:f>
              <c:strCache>
                <c:ptCount val="1"/>
                <c:pt idx="0">
                  <c:v>従業者数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518304593483625E-17"/>
                  <c:y val="-0.2305045931758530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5B-418B-9D31-0EB17A31D9AA}"/>
                </c:ext>
              </c:extLst>
            </c:dLbl>
            <c:dLbl>
              <c:idx val="1"/>
              <c:layout>
                <c:manualLayout>
                  <c:x val="3.7036609186967251E-17"/>
                  <c:y val="-0.1666666666666666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5B-418B-9D31-0EB17A31D9AA}"/>
                </c:ext>
              </c:extLst>
            </c:dLbl>
            <c:dLbl>
              <c:idx val="2"/>
              <c:layout>
                <c:manualLayout>
                  <c:x val="-7.4073218373934501E-17"/>
                  <c:y val="-0.3333333333333333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5B-418B-9D31-0EB17A31D9AA}"/>
                </c:ext>
              </c:extLst>
            </c:dLbl>
            <c:dLbl>
              <c:idx val="3"/>
              <c:layout>
                <c:manualLayout>
                  <c:x val="-4.7721307563901321E-5"/>
                  <c:y val="-0.34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5B-418B-9D31-0EB17A31D9AA}"/>
                </c:ext>
              </c:extLst>
            </c:dLbl>
            <c:dLbl>
              <c:idx val="4"/>
              <c:layout>
                <c:manualLayout>
                  <c:x val="-2.0202020202021685E-3"/>
                  <c:y val="-0.3833333333333333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5B-418B-9D31-0EB17A31D9AA}"/>
                </c:ext>
              </c:extLst>
            </c:dLbl>
            <c:dLbl>
              <c:idx val="5"/>
              <c:layout>
                <c:manualLayout>
                  <c:x val="0"/>
                  <c:y val="-0.4083333333333333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5B-418B-9D31-0EB17A31D9A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'[1]5,6表'!$B$9:$G$9</c:f>
              <c:strCache>
                <c:ptCount val="6"/>
                <c:pt idx="0">
                  <c:v>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  <c:pt idx="5">
                  <c:v>28年</c:v>
                </c:pt>
              </c:strCache>
            </c:strRef>
          </c:cat>
          <c:val>
            <c:numRef>
              <c:f>'[1]5,6表'!$B$10:$G$10</c:f>
              <c:numCache>
                <c:formatCode>General</c:formatCode>
                <c:ptCount val="6"/>
                <c:pt idx="0">
                  <c:v>13036</c:v>
                </c:pt>
                <c:pt idx="1">
                  <c:v>12747</c:v>
                </c:pt>
                <c:pt idx="2">
                  <c:v>13765</c:v>
                </c:pt>
                <c:pt idx="3">
                  <c:v>13720</c:v>
                </c:pt>
                <c:pt idx="4">
                  <c:v>14022</c:v>
                </c:pt>
                <c:pt idx="5">
                  <c:v>14087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5B-418B-9D31-0EB17A31D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51079776"/>
        <c:axId val="1"/>
      </c:barChart>
      <c:catAx>
        <c:axId val="1251079776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/>
                  <a:t>人</a:t>
                </a:r>
              </a:p>
            </c:rich>
          </c:tx>
          <c:layout>
            <c:manualLayout>
              <c:xMode val="edge"/>
              <c:yMode val="edge"/>
              <c:x val="0.10243124154935179"/>
              <c:y val="1.3956692913385828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51079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4962772510578"/>
          <c:y val="0.16239268478536958"/>
          <c:w val="0.85512560929883763"/>
          <c:h val="0.7612361358056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'[1]8,9表'!$A$10</c:f>
              <c:strCache>
                <c:ptCount val="1"/>
                <c:pt idx="0">
                  <c:v>製 造 品
出荷額等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816444652622729E-17"/>
                  <c:y val="-0.3043011811023622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90-4975-96CC-6CB93C61EC7F}"/>
                </c:ext>
              </c:extLst>
            </c:dLbl>
            <c:dLbl>
              <c:idx val="1"/>
              <c:layout>
                <c:manualLayout>
                  <c:x val="0"/>
                  <c:y val="-0.3161292650918635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90-4975-96CC-6CB93C61EC7F}"/>
                </c:ext>
              </c:extLst>
            </c:dLbl>
            <c:dLbl>
              <c:idx val="2"/>
              <c:layout>
                <c:manualLayout>
                  <c:x val="-2.2083974197102912E-3"/>
                  <c:y val="-0.3591397637795275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90-4975-96CC-6CB93C61EC7F}"/>
                </c:ext>
              </c:extLst>
            </c:dLbl>
            <c:dLbl>
              <c:idx val="3"/>
              <c:layout>
                <c:manualLayout>
                  <c:x val="-1.2671885402094096E-4"/>
                  <c:y val="-0.3817204724409448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90-4975-96CC-6CB93C61EC7F}"/>
                </c:ext>
              </c:extLst>
            </c:dLbl>
            <c:dLbl>
              <c:idx val="4"/>
              <c:layout>
                <c:manualLayout>
                  <c:x val="0"/>
                  <c:y val="-0.393548556430446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90-4975-96CC-6CB93C61EC7F}"/>
                </c:ext>
              </c:extLst>
            </c:dLbl>
            <c:dLbl>
              <c:idx val="5"/>
              <c:layout>
                <c:manualLayout>
                  <c:x val="0"/>
                  <c:y val="-0.3768818897637795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90-4975-96CC-6CB93C61EC7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'[1]8,9表'!$B$9:$G$9</c:f>
              <c:strCache>
                <c:ptCount val="6"/>
                <c:pt idx="0">
                  <c:v>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  <c:pt idx="5">
                  <c:v>28年</c:v>
                </c:pt>
              </c:strCache>
            </c:strRef>
          </c:cat>
          <c:val>
            <c:numRef>
              <c:f>'[1]8,9表'!$B$10:$G$10</c:f>
              <c:numCache>
                <c:formatCode>General</c:formatCode>
                <c:ptCount val="6"/>
                <c:pt idx="0">
                  <c:v>33033597</c:v>
                </c:pt>
                <c:pt idx="1">
                  <c:v>33036791</c:v>
                </c:pt>
                <c:pt idx="2">
                  <c:v>38209609</c:v>
                </c:pt>
                <c:pt idx="3">
                  <c:v>41012751</c:v>
                </c:pt>
                <c:pt idx="4">
                  <c:v>43268863</c:v>
                </c:pt>
                <c:pt idx="5">
                  <c:v>40943996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90-4975-96CC-6CB93C6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32202512"/>
        <c:axId val="1"/>
      </c:barChart>
      <c:catAx>
        <c:axId val="1632202512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10144930863233932"/>
              <c:y val="9.6771653543307086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3220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3452336782511"/>
          <c:y val="0.12034768075515223"/>
          <c:w val="0.83527590254784279"/>
          <c:h val="0.834043054035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'[1]11,12表'!$A$10</c:f>
              <c:strCache>
                <c:ptCount val="1"/>
                <c:pt idx="0">
                  <c:v>付加価値額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632119177325169E-17"/>
                  <c:y val="-0.3234191340117573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57-4A98-9B78-257EC45F18DB}"/>
                </c:ext>
              </c:extLst>
            </c:dLbl>
            <c:dLbl>
              <c:idx val="1"/>
              <c:layout>
                <c:manualLayout>
                  <c:x val="-3.632119177325169E-17"/>
                  <c:y val="-0.3086073889886571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57-4A98-9B78-257EC45F18DB}"/>
                </c:ext>
              </c:extLst>
            </c:dLbl>
            <c:dLbl>
              <c:idx val="2"/>
              <c:layout>
                <c:manualLayout>
                  <c:x val="0"/>
                  <c:y val="-0.3941164371997359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57-4A98-9B78-257EC45F18DB}"/>
                </c:ext>
              </c:extLst>
            </c:dLbl>
            <c:dLbl>
              <c:idx val="3"/>
              <c:layout>
                <c:manualLayout>
                  <c:x val="-1.9694731659281864E-3"/>
                  <c:y val="-0.3923095577965035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57-4A98-9B78-257EC45F18DB}"/>
                </c:ext>
              </c:extLst>
            </c:dLbl>
            <c:dLbl>
              <c:idx val="4"/>
              <c:layout>
                <c:manualLayout>
                  <c:x val="-3.9623576027737958E-3"/>
                  <c:y val="-0.4097079093183527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57-4A98-9B78-257EC45F18DB}"/>
                </c:ext>
              </c:extLst>
            </c:dLbl>
            <c:dLbl>
              <c:idx val="5"/>
              <c:layout>
                <c:manualLayout>
                  <c:x val="-1.4528476709300676E-16"/>
                  <c:y val="-0.3853736703964635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57-4A98-9B78-257EC45F18D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'[1]11,12表'!$B$9:$G$9</c:f>
              <c:strCache>
                <c:ptCount val="6"/>
                <c:pt idx="0">
                  <c:v>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  <c:pt idx="5">
                  <c:v>28年</c:v>
                </c:pt>
              </c:strCache>
            </c:strRef>
          </c:cat>
          <c:val>
            <c:numRef>
              <c:f>'[1]11,12表'!$B$10:$G$10</c:f>
              <c:numCache>
                <c:formatCode>General</c:formatCode>
                <c:ptCount val="6"/>
                <c:pt idx="0">
                  <c:v>13223600</c:v>
                </c:pt>
                <c:pt idx="1">
                  <c:v>12603718</c:v>
                </c:pt>
                <c:pt idx="2">
                  <c:v>16190524</c:v>
                </c:pt>
                <c:pt idx="3">
                  <c:v>15860702</c:v>
                </c:pt>
                <c:pt idx="4">
                  <c:v>17237867</c:v>
                </c:pt>
                <c:pt idx="5">
                  <c:v>15768686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57-4A98-9B78-257EC45F1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32207088"/>
        <c:axId val="1"/>
      </c:barChart>
      <c:catAx>
        <c:axId val="1632207088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13525304879237793"/>
              <c:y val="5.8559346748323126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32207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1352218360094"/>
          <c:y val="0.1390545741367821"/>
          <c:w val="0.84227487401178924"/>
          <c:h val="0.808246637564086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'[1]14,15表'!$A$10</c:f>
              <c:strCache>
                <c:ptCount val="1"/>
                <c:pt idx="0">
                  <c:v>有形固定資産投資総額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2852412158157649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685-4D65-9786-E49B565372C5}"/>
                </c:ext>
              </c:extLst>
            </c:dLbl>
            <c:dLbl>
              <c:idx val="1"/>
              <c:layout>
                <c:manualLayout>
                  <c:x val="-3.9158100832109282E-3"/>
                  <c:y val="-0.3111147235627804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685-4D65-9786-E49B565372C5}"/>
                </c:ext>
              </c:extLst>
            </c:dLbl>
            <c:dLbl>
              <c:idx val="2"/>
              <c:layout>
                <c:manualLayout>
                  <c:x val="-2.1843745302762264E-3"/>
                  <c:y val="-0.302379138091609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685-4D65-9786-E49B565372C5}"/>
                </c:ext>
              </c:extLst>
            </c:dLbl>
            <c:dLbl>
              <c:idx val="3"/>
              <c:layout>
                <c:manualLayout>
                  <c:x val="-2.1843745302762983E-3"/>
                  <c:y val="-0.302546439759546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685-4D65-9786-E49B565372C5}"/>
                </c:ext>
              </c:extLst>
            </c:dLbl>
            <c:dLbl>
              <c:idx val="4"/>
              <c:layout>
                <c:manualLayout>
                  <c:x val="-4.2395581609567525E-4"/>
                  <c:y val="-0.2939104224875116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685-4D65-9786-E49B565372C5}"/>
                </c:ext>
              </c:extLst>
            </c:dLbl>
            <c:dLbl>
              <c:idx val="5"/>
              <c:layout>
                <c:manualLayout>
                  <c:x val="-2.1843745302762264E-3"/>
                  <c:y val="-0.4057051900770468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685-4D65-9786-E49B565372C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'[1]14,15表'!$B$9:$G$9</c:f>
              <c:strCache>
                <c:ptCount val="6"/>
                <c:pt idx="0">
                  <c:v>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  <c:pt idx="5">
                  <c:v>28年</c:v>
                </c:pt>
              </c:strCache>
            </c:strRef>
          </c:cat>
          <c:val>
            <c:numRef>
              <c:f>'[1]14,15表'!$B$10:$G$10</c:f>
              <c:numCache>
                <c:formatCode>General</c:formatCode>
                <c:ptCount val="6"/>
                <c:pt idx="0">
                  <c:v>1012272</c:v>
                </c:pt>
                <c:pt idx="1">
                  <c:v>1178584</c:v>
                </c:pt>
                <c:pt idx="2">
                  <c:v>1129328</c:v>
                </c:pt>
                <c:pt idx="3">
                  <c:v>1110129</c:v>
                </c:pt>
                <c:pt idx="4">
                  <c:v>1064195</c:v>
                </c:pt>
                <c:pt idx="5">
                  <c:v>1713521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85-4D65-9786-E49B56537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32205840"/>
        <c:axId val="1"/>
      </c:barChart>
      <c:catAx>
        <c:axId val="1632205840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12232420286671215"/>
              <c:y val="7.7717382101430872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322058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95250</xdr:rowOff>
    </xdr:from>
    <xdr:to>
      <xdr:col>8</xdr:col>
      <xdr:colOff>800100</xdr:colOff>
      <xdr:row>40</xdr:row>
      <xdr:rowOff>28575</xdr:rowOff>
    </xdr:to>
    <xdr:graphicFrame macro="">
      <xdr:nvGraphicFramePr>
        <xdr:cNvPr id="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39</xdr:row>
      <xdr:rowOff>142875</xdr:rowOff>
    </xdr:from>
    <xdr:to>
      <xdr:col>6</xdr:col>
      <xdr:colOff>592932</xdr:colOff>
      <xdr:row>60</xdr:row>
      <xdr:rowOff>33338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7" y="6643688"/>
          <a:ext cx="6307931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486641</xdr:colOff>
      <xdr:row>10</xdr:row>
      <xdr:rowOff>38968</xdr:rowOff>
    </xdr:from>
    <xdr:to>
      <xdr:col>3</xdr:col>
      <xdr:colOff>13097</xdr:colOff>
      <xdr:row>14</xdr:row>
      <xdr:rowOff>70994</xdr:rowOff>
    </xdr:to>
    <xdr:sp macro="" textlink="">
      <xdr:nvSpPr>
        <xdr:cNvPr id="3" name="正方形/長方形 2"/>
        <xdr:cNvSpPr/>
      </xdr:nvSpPr>
      <xdr:spPr bwMode="auto">
        <a:xfrm>
          <a:off x="2658341" y="1753468"/>
          <a:ext cx="1107606" cy="7178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200"/>
            </a:lnSpc>
          </a:pPr>
          <a:r>
            <a:rPr kumimoji="1" lang="ja-JP" altLang="en-US" sz="1100"/>
            <a:t>事業所数</a:t>
          </a:r>
          <a:endParaRPr kumimoji="1" lang="en-US" altLang="ja-JP" sz="1100"/>
        </a:p>
        <a:p>
          <a:pPr algn="ctr">
            <a:lnSpc>
              <a:spcPts val="1200"/>
            </a:lnSpc>
          </a:pPr>
          <a:r>
            <a:rPr kumimoji="1" lang="en-US" altLang="ja-JP" sz="1100"/>
            <a:t>387</a:t>
          </a:r>
          <a:r>
            <a:rPr kumimoji="1" lang="ja-JP" altLang="en-US" sz="1100"/>
            <a:t>事業所</a:t>
          </a:r>
          <a:endParaRPr kumimoji="1" lang="en-US" altLang="ja-JP" sz="1100"/>
        </a:p>
      </xdr:txBody>
    </xdr:sp>
    <xdr:clientData/>
  </xdr:twoCellAnchor>
  <xdr:twoCellAnchor editAs="oneCell">
    <xdr:from>
      <xdr:col>0</xdr:col>
      <xdr:colOff>23813</xdr:colOff>
      <xdr:row>21</xdr:row>
      <xdr:rowOff>11906</xdr:rowOff>
    </xdr:from>
    <xdr:to>
      <xdr:col>6</xdr:col>
      <xdr:colOff>646908</xdr:colOff>
      <xdr:row>41</xdr:row>
      <xdr:rowOff>142874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3512344"/>
          <a:ext cx="6445251" cy="3464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71437</xdr:rowOff>
    </xdr:from>
    <xdr:to>
      <xdr:col>6</xdr:col>
      <xdr:colOff>687852</xdr:colOff>
      <xdr:row>22</xdr:row>
      <xdr:rowOff>119063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812"/>
          <a:ext cx="6510008" cy="3381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701386</xdr:colOff>
      <xdr:row>0</xdr:row>
      <xdr:rowOff>158461</xdr:rowOff>
    </xdr:from>
    <xdr:to>
      <xdr:col>6</xdr:col>
      <xdr:colOff>60798</xdr:colOff>
      <xdr:row>4</xdr:row>
      <xdr:rowOff>109970</xdr:rowOff>
    </xdr:to>
    <xdr:sp macro="" textlink="">
      <xdr:nvSpPr>
        <xdr:cNvPr id="8" name="正方形/長方形 7"/>
        <xdr:cNvSpPr/>
      </xdr:nvSpPr>
      <xdr:spPr bwMode="auto">
        <a:xfrm>
          <a:off x="701386" y="158461"/>
          <a:ext cx="5169662" cy="6373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r">
            <a:lnSpc>
              <a:spcPts val="2000"/>
            </a:lnSpc>
          </a:pPr>
          <a:r>
            <a:rPr kumimoji="1" lang="ja-JP" altLang="en-US" sz="1600"/>
            <a:t>産業別事業所数・従業者数・製造品出荷額等　構成比　　　　　　　　　　　　　　　　　　　　　　　　　　　　　　　</a:t>
          </a:r>
          <a:r>
            <a:rPr kumimoji="1" lang="ja-JP" altLang="en-US" sz="1100"/>
            <a:t>（％）</a:t>
          </a:r>
          <a:endParaRPr kumimoji="1" lang="ja-JP" alt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1066800</xdr:colOff>
      <xdr:row>18</xdr:row>
      <xdr:rowOff>114300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8</xdr:col>
      <xdr:colOff>1066800</xdr:colOff>
      <xdr:row>37</xdr:row>
      <xdr:rowOff>114300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19050</xdr:rowOff>
    </xdr:from>
    <xdr:to>
      <xdr:col>8</xdr:col>
      <xdr:colOff>1066800</xdr:colOff>
      <xdr:row>56</xdr:row>
      <xdr:rowOff>133350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7</xdr:col>
      <xdr:colOff>161925</xdr:colOff>
      <xdr:row>7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38100</xdr:rowOff>
    </xdr:from>
    <xdr:to>
      <xdr:col>7</xdr:col>
      <xdr:colOff>104775</xdr:colOff>
      <xdr:row>7</xdr:row>
      <xdr:rowOff>190500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38100</xdr:rowOff>
    </xdr:from>
    <xdr:to>
      <xdr:col>7</xdr:col>
      <xdr:colOff>85725</xdr:colOff>
      <xdr:row>7</xdr:row>
      <xdr:rowOff>190500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62025" y="431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962025" y="431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</xdr:row>
      <xdr:rowOff>28575</xdr:rowOff>
    </xdr:from>
    <xdr:to>
      <xdr:col>7</xdr:col>
      <xdr:colOff>76200</xdr:colOff>
      <xdr:row>7</xdr:row>
      <xdr:rowOff>285750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28575</xdr:rowOff>
    </xdr:from>
    <xdr:to>
      <xdr:col>7</xdr:col>
      <xdr:colOff>95250</xdr:colOff>
      <xdr:row>7</xdr:row>
      <xdr:rowOff>133350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0</xdr:rowOff>
    </xdr:from>
    <xdr:to>
      <xdr:col>5</xdr:col>
      <xdr:colOff>180975</xdr:colOff>
      <xdr:row>7</xdr:row>
      <xdr:rowOff>76200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209;&#37096;/02&#20225;&#30011;&#35506;/&#65315;%20&#32113;&#35336;/&#26989;&#21209;/&#65299;&#12288;&#24066;&#25919;&#32113;&#35336;/02&#12288;&#40575;&#27836;&#24066;&#12398;&#24037;&#26989;/&#9733;H28&#40575;&#27836;&#24066;&#12398;&#24037;&#26989;/3&#12288;&#35519;&#26619;&#32080;&#26524;&#12398;&#27010;&#35201;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１"/>
      <sheetName val="図２・３・４"/>
      <sheetName val="図５・６・７"/>
      <sheetName val="1表"/>
      <sheetName val="2,3表"/>
      <sheetName val="4表"/>
      <sheetName val="5,6表"/>
      <sheetName val="７表"/>
      <sheetName val="8,9表"/>
      <sheetName val="10表"/>
      <sheetName val="11,12表"/>
      <sheetName val="13表"/>
      <sheetName val="14,15表"/>
      <sheetName val="16表"/>
      <sheetName val="17表"/>
    </sheetNames>
    <sheetDataSet>
      <sheetData sheetId="0">
        <row r="56">
          <cell r="B56" t="str">
            <v>事業所数</v>
          </cell>
          <cell r="D56" t="str">
            <v>製造品出荷額等</v>
          </cell>
          <cell r="E56" t="str">
            <v>従業者数</v>
          </cell>
        </row>
        <row r="57">
          <cell r="A57" t="str">
            <v>平成19年</v>
          </cell>
          <cell r="B57">
            <v>508</v>
          </cell>
          <cell r="D57">
            <v>4465</v>
          </cell>
          <cell r="E57">
            <v>14867</v>
          </cell>
        </row>
        <row r="58">
          <cell r="A58" t="str">
            <v>平成20年</v>
          </cell>
          <cell r="B58">
            <v>495</v>
          </cell>
          <cell r="D58">
            <v>4126</v>
          </cell>
          <cell r="E58">
            <v>14557</v>
          </cell>
        </row>
        <row r="59">
          <cell r="A59" t="str">
            <v>平成21年</v>
          </cell>
          <cell r="B59">
            <v>450</v>
          </cell>
          <cell r="D59">
            <v>3513</v>
          </cell>
          <cell r="E59">
            <v>13632</v>
          </cell>
        </row>
        <row r="60">
          <cell r="A60" t="str">
            <v>平成22年</v>
          </cell>
          <cell r="B60">
            <v>433</v>
          </cell>
          <cell r="D60">
            <v>3811</v>
          </cell>
          <cell r="E60">
            <v>13777</v>
          </cell>
        </row>
        <row r="61">
          <cell r="A61" t="str">
            <v>平成23年</v>
          </cell>
          <cell r="B61">
            <v>461</v>
          </cell>
          <cell r="D61">
            <v>3303</v>
          </cell>
          <cell r="E61">
            <v>13036</v>
          </cell>
        </row>
        <row r="62">
          <cell r="A62" t="str">
            <v>平成24年</v>
          </cell>
          <cell r="B62">
            <v>408</v>
          </cell>
          <cell r="D62">
            <v>3304</v>
          </cell>
          <cell r="E62">
            <v>12747</v>
          </cell>
        </row>
        <row r="63">
          <cell r="A63" t="str">
            <v>平成25年</v>
          </cell>
          <cell r="B63">
            <v>406</v>
          </cell>
          <cell r="D63">
            <v>3821</v>
          </cell>
          <cell r="E63">
            <v>13765</v>
          </cell>
        </row>
        <row r="64">
          <cell r="A64" t="str">
            <v>平成26年</v>
          </cell>
          <cell r="B64">
            <v>404</v>
          </cell>
          <cell r="D64">
            <v>4101</v>
          </cell>
          <cell r="E64">
            <v>13720</v>
          </cell>
        </row>
        <row r="65">
          <cell r="A65" t="str">
            <v>平成27年</v>
          </cell>
          <cell r="B65">
            <v>461</v>
          </cell>
          <cell r="D65">
            <v>4327</v>
          </cell>
          <cell r="E65">
            <v>14022</v>
          </cell>
        </row>
        <row r="66">
          <cell r="A66" t="str">
            <v>平成28年</v>
          </cell>
          <cell r="B66">
            <v>387</v>
          </cell>
          <cell r="D66">
            <v>4094</v>
          </cell>
          <cell r="E66">
            <v>14087</v>
          </cell>
        </row>
      </sheetData>
      <sheetData sheetId="1">
        <row r="9">
          <cell r="H9" t="str">
            <v>金属</v>
          </cell>
        </row>
      </sheetData>
      <sheetData sheetId="2">
        <row r="2">
          <cell r="M2" t="str">
            <v>従業者数
14,087人</v>
          </cell>
          <cell r="N2" t="str">
            <v>事業所
387事業所</v>
          </cell>
        </row>
        <row r="3">
          <cell r="L3" t="str">
            <v>北犬飼地区</v>
          </cell>
          <cell r="M3">
            <v>1685</v>
          </cell>
          <cell r="N3">
            <v>68</v>
          </cell>
        </row>
        <row r="4">
          <cell r="L4" t="str">
            <v>菊沢地区</v>
          </cell>
          <cell r="M4">
            <v>465</v>
          </cell>
          <cell r="N4">
            <v>39</v>
          </cell>
        </row>
        <row r="5">
          <cell r="L5" t="str">
            <v>鹿沼地区</v>
          </cell>
          <cell r="M5">
            <v>625</v>
          </cell>
          <cell r="N5">
            <v>36</v>
          </cell>
        </row>
        <row r="6">
          <cell r="L6" t="str">
            <v>鹿沼工業団地</v>
          </cell>
          <cell r="M6">
            <v>5285</v>
          </cell>
          <cell r="N6">
            <v>29</v>
          </cell>
        </row>
        <row r="7">
          <cell r="L7" t="str">
            <v>東大芦地区</v>
          </cell>
          <cell r="M7">
            <v>1670</v>
          </cell>
          <cell r="N7">
            <v>25</v>
          </cell>
        </row>
        <row r="8">
          <cell r="L8" t="str">
            <v>鹿沼木工団地</v>
          </cell>
          <cell r="M8">
            <v>495</v>
          </cell>
          <cell r="N8">
            <v>25</v>
          </cell>
        </row>
        <row r="9">
          <cell r="L9" t="str">
            <v>南押原地区</v>
          </cell>
          <cell r="M9">
            <v>331</v>
          </cell>
          <cell r="N9">
            <v>22</v>
          </cell>
        </row>
        <row r="10">
          <cell r="L10" t="str">
            <v>北押原地区</v>
          </cell>
          <cell r="M10">
            <v>348</v>
          </cell>
          <cell r="N10">
            <v>21</v>
          </cell>
        </row>
        <row r="11">
          <cell r="L11" t="str">
            <v>清州地区</v>
          </cell>
          <cell r="M11">
            <v>900</v>
          </cell>
          <cell r="N11">
            <v>21</v>
          </cell>
        </row>
        <row r="12">
          <cell r="L12" t="str">
            <v>南摩地区</v>
          </cell>
          <cell r="M12">
            <v>253</v>
          </cell>
          <cell r="N12">
            <v>16</v>
          </cell>
        </row>
        <row r="13">
          <cell r="L13" t="str">
            <v>武子工業団地</v>
          </cell>
          <cell r="M13">
            <v>360</v>
          </cell>
          <cell r="N13">
            <v>15</v>
          </cell>
        </row>
        <row r="14">
          <cell r="L14" t="str">
            <v>その他</v>
          </cell>
          <cell r="M14">
            <v>1670</v>
          </cell>
          <cell r="N14">
            <v>70</v>
          </cell>
        </row>
        <row r="20">
          <cell r="M20" t="str">
            <v>付加価値額
1,576億円</v>
          </cell>
          <cell r="N20" t="str">
            <v>製造品出荷額等
4,094億円</v>
          </cell>
          <cell r="O20" t="str">
            <v>従業者数
14,087人</v>
          </cell>
          <cell r="P20" t="str">
            <v>事業所数
387事業所</v>
          </cell>
        </row>
        <row r="21">
          <cell r="L21" t="str">
            <v>4～9人</v>
          </cell>
          <cell r="M21">
            <v>508030</v>
          </cell>
          <cell r="N21">
            <v>1039560</v>
          </cell>
          <cell r="O21">
            <v>859</v>
          </cell>
          <cell r="P21">
            <v>140</v>
          </cell>
        </row>
        <row r="22">
          <cell r="L22" t="str">
            <v>10～19人</v>
          </cell>
          <cell r="M22">
            <v>1127736</v>
          </cell>
          <cell r="N22">
            <v>2265321</v>
          </cell>
          <cell r="O22">
            <v>1491</v>
          </cell>
          <cell r="P22">
            <v>108</v>
          </cell>
        </row>
        <row r="23">
          <cell r="L23" t="str">
            <v>20～29人</v>
          </cell>
          <cell r="M23">
            <v>999846</v>
          </cell>
          <cell r="N23">
            <v>2012188</v>
          </cell>
          <cell r="O23">
            <v>1227</v>
          </cell>
          <cell r="P23">
            <v>49</v>
          </cell>
        </row>
        <row r="24">
          <cell r="L24" t="str">
            <v>30～99人</v>
          </cell>
          <cell r="M24">
            <v>3483312</v>
          </cell>
          <cell r="N24">
            <v>9707281</v>
          </cell>
          <cell r="O24">
            <v>3576</v>
          </cell>
          <cell r="P24">
            <v>65</v>
          </cell>
        </row>
        <row r="25">
          <cell r="L25" t="str">
            <v>100～199人</v>
          </cell>
          <cell r="M25">
            <v>3411130</v>
          </cell>
          <cell r="N25">
            <v>8787365</v>
          </cell>
          <cell r="O25">
            <v>1879</v>
          </cell>
          <cell r="P25">
            <v>13</v>
          </cell>
        </row>
        <row r="26">
          <cell r="L26" t="str">
            <v>200～299人</v>
          </cell>
          <cell r="M26">
            <v>3385246</v>
          </cell>
          <cell r="N26">
            <v>8124869</v>
          </cell>
          <cell r="O26">
            <v>1682</v>
          </cell>
          <cell r="P26">
            <v>7</v>
          </cell>
        </row>
        <row r="27">
          <cell r="L27" t="str">
            <v>300人以上</v>
          </cell>
          <cell r="M27">
            <v>2853386</v>
          </cell>
          <cell r="N27">
            <v>9007412</v>
          </cell>
          <cell r="O27">
            <v>3373</v>
          </cell>
          <cell r="P27">
            <v>5</v>
          </cell>
        </row>
        <row r="39">
          <cell r="M39" t="str">
            <v>有形固定資産
投資総額
3,666億円</v>
          </cell>
          <cell r="N39" t="str">
            <v>製造品出荷額等
89,467億円</v>
          </cell>
          <cell r="O39" t="str">
            <v>従業者数
201,552人</v>
          </cell>
          <cell r="P39" t="str">
            <v>事業所数
4,218事業所</v>
          </cell>
        </row>
        <row r="40">
          <cell r="L40" t="str">
            <v>足利市</v>
          </cell>
          <cell r="M40">
            <v>1322030</v>
          </cell>
          <cell r="N40">
            <v>37055643</v>
          </cell>
          <cell r="O40">
            <v>16019</v>
          </cell>
          <cell r="P40">
            <v>538</v>
          </cell>
        </row>
        <row r="41">
          <cell r="L41" t="str">
            <v>宇都宮市</v>
          </cell>
          <cell r="M41">
            <v>5934018</v>
          </cell>
          <cell r="N41">
            <v>212220927</v>
          </cell>
          <cell r="O41">
            <v>31337</v>
          </cell>
          <cell r="P41">
            <v>520</v>
          </cell>
        </row>
        <row r="42">
          <cell r="L42" t="str">
            <v>佐野市</v>
          </cell>
          <cell r="M42">
            <v>2266287</v>
          </cell>
          <cell r="N42">
            <v>38649082</v>
          </cell>
          <cell r="O42">
            <v>14147</v>
          </cell>
          <cell r="P42">
            <v>417</v>
          </cell>
        </row>
        <row r="43">
          <cell r="L43" t="str">
            <v>栃木市</v>
          </cell>
          <cell r="M43">
            <v>2992113</v>
          </cell>
          <cell r="N43">
            <v>109223124</v>
          </cell>
          <cell r="O43">
            <v>19568</v>
          </cell>
          <cell r="P43">
            <v>404</v>
          </cell>
        </row>
        <row r="44">
          <cell r="L44" t="str">
            <v>鹿沼市</v>
          </cell>
          <cell r="M44">
            <v>1713521</v>
          </cell>
          <cell r="N44">
            <v>40943996</v>
          </cell>
          <cell r="O44">
            <v>14087</v>
          </cell>
          <cell r="P44">
            <v>387</v>
          </cell>
        </row>
        <row r="45">
          <cell r="L45" t="str">
            <v>小山市</v>
          </cell>
          <cell r="M45">
            <v>2327450</v>
          </cell>
          <cell r="N45">
            <v>87588558</v>
          </cell>
          <cell r="O45">
            <v>17900</v>
          </cell>
          <cell r="P45">
            <v>271</v>
          </cell>
        </row>
        <row r="46">
          <cell r="L46" t="str">
            <v>那須塩原市</v>
          </cell>
          <cell r="M46">
            <v>1194247</v>
          </cell>
          <cell r="N46">
            <v>36582246</v>
          </cell>
          <cell r="O46">
            <v>10259</v>
          </cell>
          <cell r="P46">
            <v>235</v>
          </cell>
        </row>
        <row r="47">
          <cell r="L47" t="str">
            <v>日光市</v>
          </cell>
          <cell r="M47">
            <v>662263</v>
          </cell>
          <cell r="N47">
            <v>31257244</v>
          </cell>
          <cell r="O47">
            <v>7277</v>
          </cell>
          <cell r="P47">
            <v>189</v>
          </cell>
        </row>
        <row r="48">
          <cell r="L48" t="str">
            <v>その他の市</v>
          </cell>
          <cell r="M48">
            <v>7674297</v>
          </cell>
          <cell r="N48">
            <v>162596129</v>
          </cell>
          <cell r="O48">
            <v>40660</v>
          </cell>
          <cell r="P48">
            <v>732</v>
          </cell>
        </row>
        <row r="49">
          <cell r="L49" t="str">
            <v>町　計</v>
          </cell>
          <cell r="M49">
            <v>10577922</v>
          </cell>
          <cell r="N49">
            <v>138560579</v>
          </cell>
          <cell r="O49">
            <v>30298</v>
          </cell>
          <cell r="P49">
            <v>525</v>
          </cell>
        </row>
      </sheetData>
      <sheetData sheetId="3"/>
      <sheetData sheetId="4">
        <row r="8">
          <cell r="B8" t="str">
            <v>23年</v>
          </cell>
          <cell r="C8" t="str">
            <v>24年</v>
          </cell>
          <cell r="D8" t="str">
            <v>25年</v>
          </cell>
          <cell r="E8" t="str">
            <v>26年</v>
          </cell>
          <cell r="F8" t="str">
            <v>27年</v>
          </cell>
          <cell r="G8" t="str">
            <v>28年</v>
          </cell>
        </row>
        <row r="9">
          <cell r="A9" t="str">
            <v>事業所数</v>
          </cell>
          <cell r="B9">
            <v>461</v>
          </cell>
          <cell r="C9">
            <v>408</v>
          </cell>
          <cell r="D9">
            <v>406</v>
          </cell>
          <cell r="E9">
            <v>404</v>
          </cell>
          <cell r="F9">
            <v>461</v>
          </cell>
          <cell r="G9">
            <v>387</v>
          </cell>
        </row>
      </sheetData>
      <sheetData sheetId="5"/>
      <sheetData sheetId="6">
        <row r="9">
          <cell r="B9" t="str">
            <v>23年</v>
          </cell>
          <cell r="C9" t="str">
            <v>24年</v>
          </cell>
          <cell r="D9" t="str">
            <v>25年</v>
          </cell>
          <cell r="E9" t="str">
            <v>26年</v>
          </cell>
          <cell r="F9" t="str">
            <v>27年</v>
          </cell>
          <cell r="G9" t="str">
            <v>28年</v>
          </cell>
        </row>
        <row r="10">
          <cell r="A10" t="str">
            <v>従業者数</v>
          </cell>
          <cell r="B10">
            <v>13036</v>
          </cell>
          <cell r="C10">
            <v>12747</v>
          </cell>
          <cell r="D10">
            <v>13765</v>
          </cell>
          <cell r="E10">
            <v>13720</v>
          </cell>
          <cell r="F10">
            <v>14022</v>
          </cell>
          <cell r="G10">
            <v>14087</v>
          </cell>
        </row>
      </sheetData>
      <sheetData sheetId="7"/>
      <sheetData sheetId="8">
        <row r="9">
          <cell r="B9" t="str">
            <v>23年</v>
          </cell>
          <cell r="C9" t="str">
            <v>24年</v>
          </cell>
          <cell r="D9" t="str">
            <v>25年</v>
          </cell>
          <cell r="E9" t="str">
            <v>26年</v>
          </cell>
          <cell r="F9" t="str">
            <v>27年</v>
          </cell>
          <cell r="G9" t="str">
            <v>28年</v>
          </cell>
        </row>
        <row r="10">
          <cell r="A10" t="str">
            <v>製 造 品
出荷額等</v>
          </cell>
          <cell r="B10">
            <v>33033597</v>
          </cell>
          <cell r="C10">
            <v>33036791</v>
          </cell>
          <cell r="D10">
            <v>38209609</v>
          </cell>
          <cell r="E10">
            <v>41012751</v>
          </cell>
          <cell r="F10">
            <v>43268863</v>
          </cell>
          <cell r="G10">
            <v>40943996</v>
          </cell>
        </row>
      </sheetData>
      <sheetData sheetId="9"/>
      <sheetData sheetId="10">
        <row r="9">
          <cell r="B9" t="str">
            <v>23年</v>
          </cell>
          <cell r="C9" t="str">
            <v>24年</v>
          </cell>
          <cell r="D9" t="str">
            <v>25年</v>
          </cell>
          <cell r="E9" t="str">
            <v>26年</v>
          </cell>
          <cell r="F9" t="str">
            <v>27年</v>
          </cell>
          <cell r="G9" t="str">
            <v>28年</v>
          </cell>
        </row>
        <row r="10">
          <cell r="A10" t="str">
            <v>付加価値額</v>
          </cell>
          <cell r="B10">
            <v>13223600</v>
          </cell>
          <cell r="C10">
            <v>12603718</v>
          </cell>
          <cell r="D10">
            <v>16190524</v>
          </cell>
          <cell r="E10">
            <v>15860702</v>
          </cell>
          <cell r="F10">
            <v>17237867</v>
          </cell>
          <cell r="G10">
            <v>15768686</v>
          </cell>
        </row>
      </sheetData>
      <sheetData sheetId="11"/>
      <sheetData sheetId="12">
        <row r="9">
          <cell r="B9" t="str">
            <v>23年</v>
          </cell>
          <cell r="C9" t="str">
            <v>24年</v>
          </cell>
          <cell r="D9" t="str">
            <v>25年</v>
          </cell>
          <cell r="E9" t="str">
            <v>26年</v>
          </cell>
          <cell r="F9" t="str">
            <v>27年</v>
          </cell>
          <cell r="G9" t="str">
            <v>28年</v>
          </cell>
        </row>
        <row r="10">
          <cell r="A10" t="str">
            <v>有形固定資産投資総額</v>
          </cell>
          <cell r="B10">
            <v>1012272</v>
          </cell>
          <cell r="C10">
            <v>1178584</v>
          </cell>
          <cell r="D10">
            <v>1129328</v>
          </cell>
          <cell r="E10">
            <v>1110129</v>
          </cell>
          <cell r="F10">
            <v>1064195</v>
          </cell>
          <cell r="G10">
            <v>1713521</v>
          </cell>
        </row>
      </sheetData>
      <sheetData sheetId="13"/>
      <sheetData sheetId="14">
        <row r="9">
          <cell r="B9" t="str">
            <v>事業所数
（所）</v>
          </cell>
        </row>
        <row r="10">
          <cell r="A10" t="str">
            <v>平成23年</v>
          </cell>
          <cell r="B10" t="str">
            <v>-</v>
          </cell>
        </row>
        <row r="11">
          <cell r="A11" t="str">
            <v>平成24年</v>
          </cell>
          <cell r="B11">
            <v>24</v>
          </cell>
        </row>
        <row r="12">
          <cell r="A12" t="str">
            <v>平成25年</v>
          </cell>
          <cell r="B12">
            <v>26</v>
          </cell>
        </row>
        <row r="13">
          <cell r="A13" t="str">
            <v>平成26年</v>
          </cell>
          <cell r="B13">
            <v>25</v>
          </cell>
        </row>
        <row r="14">
          <cell r="A14" t="str">
            <v>平成27年</v>
          </cell>
          <cell r="B14" t="str">
            <v>-</v>
          </cell>
        </row>
        <row r="15">
          <cell r="A15" t="str">
            <v>平成28年</v>
          </cell>
          <cell r="B15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66"/>
  <sheetViews>
    <sheetView tabSelected="1" view="pageBreakPreview" zoomScale="80" zoomScaleNormal="90" zoomScaleSheetLayoutView="80" workbookViewId="0">
      <selection sqref="A1:I1"/>
    </sheetView>
  </sheetViews>
  <sheetFormatPr defaultRowHeight="13.5" x14ac:dyDescent="0.15"/>
  <cols>
    <col min="1" max="1" width="6.625" customWidth="1"/>
    <col min="2" max="2" width="9.75" customWidth="1"/>
    <col min="3" max="3" width="11.625" hidden="1" customWidth="1"/>
    <col min="4" max="4" width="20.125" customWidth="1"/>
    <col min="5" max="5" width="12.125" customWidth="1"/>
    <col min="8" max="8" width="13.25" customWidth="1"/>
    <col min="9" max="9" width="7.125" customWidth="1"/>
  </cols>
  <sheetData>
    <row r="1" spans="1:10" s="2" customFormat="1" ht="48" customHeight="1" x14ac:dyDescent="0.3">
      <c r="A1" s="317" t="s">
        <v>0</v>
      </c>
      <c r="B1" s="317"/>
      <c r="C1" s="317"/>
      <c r="D1" s="317"/>
      <c r="E1" s="317"/>
      <c r="F1" s="317"/>
      <c r="G1" s="317"/>
      <c r="H1" s="317"/>
      <c r="I1" s="317"/>
      <c r="J1" s="1"/>
    </row>
    <row r="2" spans="1:10" s="2" customFormat="1" ht="21" customHeight="1" x14ac:dyDescent="0.3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26.25" customHeight="1" x14ac:dyDescent="0.15">
      <c r="A3" s="4" t="s">
        <v>1</v>
      </c>
      <c r="H3" s="318" t="s">
        <v>2</v>
      </c>
      <c r="I3" s="318"/>
    </row>
    <row r="42" spans="1:9" ht="39" customHeight="1" x14ac:dyDescent="0.15">
      <c r="A42" s="5" t="s">
        <v>89</v>
      </c>
      <c r="B42" s="319" t="s">
        <v>90</v>
      </c>
      <c r="C42" s="319"/>
      <c r="D42" s="319"/>
      <c r="E42" s="319"/>
      <c r="F42" s="319"/>
      <c r="G42" s="319"/>
      <c r="H42" s="319"/>
      <c r="I42" s="319"/>
    </row>
    <row r="43" spans="1:9" x14ac:dyDescent="0.15">
      <c r="A43" s="6"/>
      <c r="B43" s="319"/>
      <c r="C43" s="319"/>
      <c r="D43" s="319"/>
      <c r="E43" s="319"/>
      <c r="F43" s="319"/>
      <c r="G43" s="319"/>
      <c r="H43" s="319"/>
      <c r="I43" s="319"/>
    </row>
    <row r="44" spans="1:9" x14ac:dyDescent="0.15">
      <c r="A44" s="6"/>
      <c r="B44" s="319"/>
      <c r="C44" s="319"/>
      <c r="D44" s="319"/>
      <c r="E44" s="319"/>
      <c r="F44" s="319"/>
      <c r="G44" s="319"/>
      <c r="H44" s="319"/>
      <c r="I44" s="319"/>
    </row>
    <row r="45" spans="1:9" x14ac:dyDescent="0.15">
      <c r="A45" s="4"/>
      <c r="B45" s="319"/>
      <c r="C45" s="319"/>
      <c r="D45" s="319"/>
      <c r="E45" s="319"/>
      <c r="F45" s="319"/>
      <c r="G45" s="319"/>
      <c r="H45" s="319"/>
      <c r="I45" s="319"/>
    </row>
    <row r="46" spans="1:9" x14ac:dyDescent="0.15">
      <c r="A46" s="4"/>
      <c r="B46" s="7"/>
      <c r="C46" s="7"/>
      <c r="D46" s="7"/>
      <c r="E46" s="7"/>
      <c r="F46" s="7"/>
      <c r="G46" s="7"/>
      <c r="H46" s="7"/>
      <c r="I46" s="7"/>
    </row>
    <row r="47" spans="1:9" x14ac:dyDescent="0.15">
      <c r="B47" s="7"/>
      <c r="C47" s="7"/>
      <c r="D47" s="7"/>
      <c r="E47" s="7"/>
      <c r="F47" s="7"/>
      <c r="G47" s="7"/>
      <c r="H47" s="7"/>
    </row>
    <row r="48" spans="1:9" x14ac:dyDescent="0.15">
      <c r="B48" s="7"/>
      <c r="C48" s="7"/>
      <c r="D48" s="7"/>
      <c r="E48" s="7"/>
      <c r="F48" s="7"/>
      <c r="G48" s="7"/>
      <c r="H48" s="7"/>
    </row>
    <row r="49" spans="1:8" x14ac:dyDescent="0.15">
      <c r="B49" s="7"/>
      <c r="C49" s="7"/>
      <c r="D49" s="7"/>
      <c r="E49" s="7"/>
      <c r="F49" s="7"/>
      <c r="G49" s="7"/>
      <c r="H49" s="7"/>
    </row>
    <row r="50" spans="1:8" x14ac:dyDescent="0.15">
      <c r="B50" s="7"/>
      <c r="C50" s="7"/>
      <c r="D50" s="7"/>
      <c r="E50" s="7"/>
      <c r="F50" s="7"/>
      <c r="G50" s="7"/>
      <c r="H50" s="7"/>
    </row>
    <row r="57" spans="1:8" x14ac:dyDescent="0.15">
      <c r="A57" s="8"/>
      <c r="D57" s="9"/>
      <c r="E57" s="10"/>
    </row>
    <row r="58" spans="1:8" x14ac:dyDescent="0.15">
      <c r="A58" s="8"/>
      <c r="D58" s="9"/>
      <c r="E58" s="10"/>
    </row>
    <row r="59" spans="1:8" x14ac:dyDescent="0.15">
      <c r="A59" s="8"/>
      <c r="D59" s="9"/>
      <c r="E59" s="10"/>
    </row>
    <row r="60" spans="1:8" x14ac:dyDescent="0.15">
      <c r="A60" s="8"/>
      <c r="D60" s="9"/>
      <c r="E60" s="10"/>
    </row>
    <row r="61" spans="1:8" x14ac:dyDescent="0.15">
      <c r="A61" s="8"/>
      <c r="D61" s="9"/>
      <c r="E61" s="10"/>
    </row>
    <row r="62" spans="1:8" x14ac:dyDescent="0.15">
      <c r="A62" s="8"/>
      <c r="D62" s="9"/>
      <c r="E62" s="10"/>
    </row>
    <row r="63" spans="1:8" x14ac:dyDescent="0.15">
      <c r="A63" s="8"/>
      <c r="D63" s="9"/>
      <c r="E63" s="10"/>
    </row>
    <row r="64" spans="1:8" x14ac:dyDescent="0.15">
      <c r="A64" s="8"/>
      <c r="D64" s="9"/>
      <c r="E64" s="10"/>
    </row>
    <row r="65" spans="1:5" x14ac:dyDescent="0.15">
      <c r="A65" s="8"/>
      <c r="D65" s="9"/>
      <c r="E65" s="10"/>
    </row>
    <row r="66" spans="1:5" x14ac:dyDescent="0.15">
      <c r="A66" s="8"/>
      <c r="D66" s="9"/>
      <c r="E66" s="10"/>
    </row>
  </sheetData>
  <mergeCells count="3">
    <mergeCell ref="A1:I1"/>
    <mergeCell ref="H3:I3"/>
    <mergeCell ref="B42:I45"/>
  </mergeCells>
  <phoneticPr fontId="4"/>
  <printOptions horizontalCentered="1"/>
  <pageMargins left="0.78740157480314965" right="0.78740157480314965" top="1.1811023622047245" bottom="0.78740157480314965" header="1.2204724409448819" footer="0.51181102362204722"/>
  <pageSetup paperSize="9" firstPageNumber="5" orientation="portrait" useFirstPageNumber="1" r:id="rId1"/>
  <headerFooter alignWithMargins="0">
    <oddHeader>&amp;C&amp;"ＭＳ Ｐ明朝,標準"&amp;72　　　　　</oddHeader>
    <oddFooter>&amp;C&amp;"ＭＳ ゴシック,標準"&amp;12－&amp;P－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82"/>
  <sheetViews>
    <sheetView view="pageBreakPreview" zoomScaleNormal="100" zoomScaleSheetLayoutView="100" workbookViewId="0"/>
  </sheetViews>
  <sheetFormatPr defaultRowHeight="13.5" x14ac:dyDescent="0.15"/>
  <cols>
    <col min="1" max="1" width="3.625" style="86" customWidth="1"/>
    <col min="2" max="2" width="12" style="86" customWidth="1"/>
    <col min="3" max="3" width="13" style="86" customWidth="1"/>
    <col min="4" max="4" width="10.75" style="86" customWidth="1"/>
    <col min="5" max="5" width="13" style="86" customWidth="1"/>
    <col min="6" max="6" width="10.75" style="86" customWidth="1"/>
    <col min="7" max="7" width="13" style="86" customWidth="1"/>
    <col min="8" max="8" width="10.75" style="86" customWidth="1"/>
    <col min="9" max="16384" width="9" style="86"/>
  </cols>
  <sheetData>
    <row r="1" spans="1:10" s="51" customFormat="1" ht="26.25" customHeight="1" x14ac:dyDescent="0.15">
      <c r="A1" s="20" t="s">
        <v>144</v>
      </c>
      <c r="B1" s="20"/>
      <c r="C1" s="20"/>
      <c r="D1" s="20"/>
      <c r="E1" s="20"/>
      <c r="F1" s="20"/>
      <c r="G1" s="20"/>
      <c r="H1" s="125"/>
    </row>
    <row r="2" spans="1:10" s="37" customFormat="1" ht="26.25" customHeight="1" x14ac:dyDescent="0.15">
      <c r="A2" s="328" t="s">
        <v>145</v>
      </c>
      <c r="B2" s="328"/>
      <c r="C2" s="327" t="s">
        <v>150</v>
      </c>
      <c r="D2" s="328"/>
      <c r="E2" s="327" t="s">
        <v>151</v>
      </c>
      <c r="F2" s="328"/>
      <c r="G2" s="327" t="s">
        <v>152</v>
      </c>
      <c r="H2" s="340"/>
    </row>
    <row r="3" spans="1:10" s="37" customFormat="1" ht="26.25" customHeight="1" x14ac:dyDescent="0.15">
      <c r="A3" s="337"/>
      <c r="B3" s="337"/>
      <c r="C3" s="61" t="s">
        <v>136</v>
      </c>
      <c r="D3" s="173" t="s">
        <v>50</v>
      </c>
      <c r="E3" s="61" t="s">
        <v>136</v>
      </c>
      <c r="F3" s="173" t="s">
        <v>153</v>
      </c>
      <c r="G3" s="63" t="s">
        <v>138</v>
      </c>
      <c r="H3" s="174" t="s">
        <v>52</v>
      </c>
    </row>
    <row r="4" spans="1:10" s="51" customFormat="1" ht="26.25" customHeight="1" x14ac:dyDescent="0.15">
      <c r="A4" s="333" t="s">
        <v>139</v>
      </c>
      <c r="B4" s="333"/>
      <c r="C4" s="162">
        <v>40943996</v>
      </c>
      <c r="D4" s="175">
        <v>100</v>
      </c>
      <c r="E4" s="162">
        <v>43268863</v>
      </c>
      <c r="F4" s="175">
        <v>100</v>
      </c>
      <c r="G4" s="162">
        <v>-2324867</v>
      </c>
      <c r="H4" s="130">
        <v>-5.4</v>
      </c>
      <c r="J4" s="37"/>
    </row>
    <row r="5" spans="1:10" s="37" customFormat="1" ht="26.25" customHeight="1" x14ac:dyDescent="0.15">
      <c r="A5" s="30">
        <v>9</v>
      </c>
      <c r="B5" s="96" t="s">
        <v>60</v>
      </c>
      <c r="C5" s="176">
        <v>1699694</v>
      </c>
      <c r="D5" s="71">
        <v>4.2</v>
      </c>
      <c r="E5" s="176">
        <v>1574452</v>
      </c>
      <c r="F5" s="71">
        <v>3.6</v>
      </c>
      <c r="G5" s="177">
        <v>125242</v>
      </c>
      <c r="H5" s="99">
        <v>8</v>
      </c>
      <c r="J5" s="51"/>
    </row>
    <row r="6" spans="1:10" s="37" customFormat="1" ht="26.25" customHeight="1" x14ac:dyDescent="0.15">
      <c r="A6" s="30">
        <v>10</v>
      </c>
      <c r="B6" s="104" t="s">
        <v>12</v>
      </c>
      <c r="C6" s="178">
        <v>153188</v>
      </c>
      <c r="D6" s="71">
        <v>0.4</v>
      </c>
      <c r="E6" s="178">
        <v>234425</v>
      </c>
      <c r="F6" s="71">
        <v>0.5</v>
      </c>
      <c r="G6" s="177">
        <v>-81237</v>
      </c>
      <c r="H6" s="99">
        <v>-34.700000000000003</v>
      </c>
    </row>
    <row r="7" spans="1:10" s="37" customFormat="1" ht="26.25" customHeight="1" x14ac:dyDescent="0.15">
      <c r="A7" s="30">
        <v>11</v>
      </c>
      <c r="B7" s="96" t="s">
        <v>61</v>
      </c>
      <c r="C7" s="179">
        <v>51112</v>
      </c>
      <c r="D7" s="71">
        <v>0.1</v>
      </c>
      <c r="E7" s="179">
        <v>47988</v>
      </c>
      <c r="F7" s="71">
        <v>0.1</v>
      </c>
      <c r="G7" s="180">
        <v>3124</v>
      </c>
      <c r="H7" s="99">
        <v>6.5</v>
      </c>
    </row>
    <row r="8" spans="1:10" s="37" customFormat="1" ht="26.25" customHeight="1" x14ac:dyDescent="0.15">
      <c r="A8" s="30">
        <v>12</v>
      </c>
      <c r="B8" s="96" t="s">
        <v>62</v>
      </c>
      <c r="C8" s="179">
        <v>3185054</v>
      </c>
      <c r="D8" s="71">
        <v>7.8</v>
      </c>
      <c r="E8" s="179">
        <v>3023998</v>
      </c>
      <c r="F8" s="71">
        <v>7</v>
      </c>
      <c r="G8" s="180">
        <v>161056</v>
      </c>
      <c r="H8" s="99">
        <v>5.3</v>
      </c>
    </row>
    <row r="9" spans="1:10" s="37" customFormat="1" ht="26.25" customHeight="1" x14ac:dyDescent="0.15">
      <c r="A9" s="30">
        <v>13</v>
      </c>
      <c r="B9" s="96" t="s">
        <v>63</v>
      </c>
      <c r="C9" s="179">
        <v>953190</v>
      </c>
      <c r="D9" s="71">
        <v>2.2999999999999998</v>
      </c>
      <c r="E9" s="179">
        <v>1144286</v>
      </c>
      <c r="F9" s="71">
        <v>2.6</v>
      </c>
      <c r="G9" s="180">
        <v>-191096</v>
      </c>
      <c r="H9" s="99">
        <v>-16.7</v>
      </c>
    </row>
    <row r="10" spans="1:10" s="37" customFormat="1" ht="26.25" customHeight="1" x14ac:dyDescent="0.15">
      <c r="A10" s="30">
        <v>14</v>
      </c>
      <c r="B10" s="96" t="s">
        <v>64</v>
      </c>
      <c r="C10" s="179">
        <v>94831</v>
      </c>
      <c r="D10" s="71">
        <v>0.2</v>
      </c>
      <c r="E10" s="179">
        <v>90875</v>
      </c>
      <c r="F10" s="71">
        <v>0.2</v>
      </c>
      <c r="G10" s="180">
        <v>3956</v>
      </c>
      <c r="H10" s="99">
        <v>4.4000000000000004</v>
      </c>
    </row>
    <row r="11" spans="1:10" s="37" customFormat="1" ht="26.25" customHeight="1" x14ac:dyDescent="0.15">
      <c r="A11" s="30">
        <v>15</v>
      </c>
      <c r="B11" s="96" t="s">
        <v>65</v>
      </c>
      <c r="C11" s="179">
        <v>316057</v>
      </c>
      <c r="D11" s="71">
        <v>0.8</v>
      </c>
      <c r="E11" s="179">
        <v>221925</v>
      </c>
      <c r="F11" s="71">
        <v>0.5</v>
      </c>
      <c r="G11" s="180">
        <v>94132</v>
      </c>
      <c r="H11" s="99">
        <v>42.4</v>
      </c>
    </row>
    <row r="12" spans="1:10" s="37" customFormat="1" ht="26.25" customHeight="1" x14ac:dyDescent="0.15">
      <c r="A12" s="30">
        <v>16</v>
      </c>
      <c r="B12" s="96" t="s">
        <v>66</v>
      </c>
      <c r="C12" s="181">
        <v>3527715</v>
      </c>
      <c r="D12" s="71">
        <v>8.6</v>
      </c>
      <c r="E12" s="181">
        <v>3654744</v>
      </c>
      <c r="F12" s="71">
        <v>8.4</v>
      </c>
      <c r="G12" s="180">
        <v>-127029</v>
      </c>
      <c r="H12" s="99">
        <v>-3.5</v>
      </c>
    </row>
    <row r="13" spans="1:10" s="37" customFormat="1" ht="26.25" customHeight="1" x14ac:dyDescent="0.15">
      <c r="A13" s="30">
        <v>17</v>
      </c>
      <c r="B13" s="96" t="s">
        <v>14</v>
      </c>
      <c r="C13" s="181" t="s">
        <v>149</v>
      </c>
      <c r="D13" s="182" t="s">
        <v>149</v>
      </c>
      <c r="E13" s="181" t="s">
        <v>149</v>
      </c>
      <c r="F13" s="182" t="s">
        <v>149</v>
      </c>
      <c r="G13" s="181" t="s">
        <v>149</v>
      </c>
      <c r="H13" s="183" t="s">
        <v>149</v>
      </c>
    </row>
    <row r="14" spans="1:10" s="37" customFormat="1" ht="26.25" customHeight="1" x14ac:dyDescent="0.15">
      <c r="A14" s="30">
        <v>18</v>
      </c>
      <c r="B14" s="104" t="s">
        <v>109</v>
      </c>
      <c r="C14" s="163">
        <v>6501011</v>
      </c>
      <c r="D14" s="71">
        <v>15.9</v>
      </c>
      <c r="E14" s="163">
        <v>6812396</v>
      </c>
      <c r="F14" s="71">
        <v>15.7</v>
      </c>
      <c r="G14" s="180">
        <v>-311385</v>
      </c>
      <c r="H14" s="99">
        <v>-4.5999999999999996</v>
      </c>
    </row>
    <row r="15" spans="1:10" s="37" customFormat="1" ht="26.25" customHeight="1" x14ac:dyDescent="0.15">
      <c r="A15" s="30">
        <v>19</v>
      </c>
      <c r="B15" s="96" t="s">
        <v>67</v>
      </c>
      <c r="C15" s="178">
        <v>437378</v>
      </c>
      <c r="D15" s="71">
        <v>1.1000000000000001</v>
      </c>
      <c r="E15" s="178">
        <v>687505</v>
      </c>
      <c r="F15" s="71">
        <v>1.6</v>
      </c>
      <c r="G15" s="180">
        <v>-250127</v>
      </c>
      <c r="H15" s="99">
        <v>-36.4</v>
      </c>
    </row>
    <row r="16" spans="1:10" s="37" customFormat="1" ht="26.25" customHeight="1" x14ac:dyDescent="0.15">
      <c r="A16" s="30">
        <v>20</v>
      </c>
      <c r="B16" s="96" t="s">
        <v>68</v>
      </c>
      <c r="C16" s="179" t="s">
        <v>69</v>
      </c>
      <c r="D16" s="184" t="s">
        <v>69</v>
      </c>
      <c r="E16" s="179" t="s">
        <v>69</v>
      </c>
      <c r="F16" s="184" t="s">
        <v>69</v>
      </c>
      <c r="G16" s="179" t="s">
        <v>69</v>
      </c>
      <c r="H16" s="185" t="s">
        <v>69</v>
      </c>
    </row>
    <row r="17" spans="1:10" s="37" customFormat="1" ht="26.25" customHeight="1" x14ac:dyDescent="0.15">
      <c r="A17" s="30">
        <v>21</v>
      </c>
      <c r="B17" s="186" t="s">
        <v>7</v>
      </c>
      <c r="C17" s="187">
        <v>1070950</v>
      </c>
      <c r="D17" s="71">
        <v>2.6</v>
      </c>
      <c r="E17" s="187">
        <v>1092610</v>
      </c>
      <c r="F17" s="71">
        <v>2.5</v>
      </c>
      <c r="G17" s="180">
        <v>-21660</v>
      </c>
      <c r="H17" s="99">
        <v>-2</v>
      </c>
    </row>
    <row r="18" spans="1:10" s="37" customFormat="1" ht="26.25" customHeight="1" x14ac:dyDescent="0.15">
      <c r="A18" s="30">
        <v>22</v>
      </c>
      <c r="B18" s="96" t="s">
        <v>70</v>
      </c>
      <c r="C18" s="181" t="s">
        <v>149</v>
      </c>
      <c r="D18" s="182" t="s">
        <v>149</v>
      </c>
      <c r="E18" s="188">
        <v>71646</v>
      </c>
      <c r="F18" s="71">
        <v>0.2</v>
      </c>
      <c r="G18" s="181" t="s">
        <v>149</v>
      </c>
      <c r="H18" s="183" t="s">
        <v>149</v>
      </c>
    </row>
    <row r="19" spans="1:10" s="37" customFormat="1" ht="26.25" customHeight="1" x14ac:dyDescent="0.15">
      <c r="A19" s="30">
        <v>23</v>
      </c>
      <c r="B19" s="96" t="s">
        <v>71</v>
      </c>
      <c r="C19" s="179">
        <v>2740186</v>
      </c>
      <c r="D19" s="71">
        <v>6.7</v>
      </c>
      <c r="E19" s="179">
        <v>2516330</v>
      </c>
      <c r="F19" s="71">
        <v>5.8</v>
      </c>
      <c r="G19" s="177">
        <v>223856</v>
      </c>
      <c r="H19" s="99">
        <v>8.9</v>
      </c>
    </row>
    <row r="20" spans="1:10" s="37" customFormat="1" ht="26.25" customHeight="1" x14ac:dyDescent="0.15">
      <c r="A20" s="30">
        <v>24</v>
      </c>
      <c r="B20" s="96" t="s">
        <v>72</v>
      </c>
      <c r="C20" s="179">
        <v>2517852</v>
      </c>
      <c r="D20" s="71">
        <v>6.1</v>
      </c>
      <c r="E20" s="179">
        <v>2279298</v>
      </c>
      <c r="F20" s="71">
        <v>5.3</v>
      </c>
      <c r="G20" s="177">
        <v>238554</v>
      </c>
      <c r="H20" s="99">
        <v>10.5</v>
      </c>
    </row>
    <row r="21" spans="1:10" s="37" customFormat="1" ht="26.25" customHeight="1" x14ac:dyDescent="0.15">
      <c r="A21" s="30">
        <v>25</v>
      </c>
      <c r="B21" s="96" t="s">
        <v>10</v>
      </c>
      <c r="C21" s="179">
        <v>893622</v>
      </c>
      <c r="D21" s="71">
        <v>2.2000000000000002</v>
      </c>
      <c r="E21" s="179">
        <v>1123597</v>
      </c>
      <c r="F21" s="71">
        <v>2.6</v>
      </c>
      <c r="G21" s="177">
        <v>-229975</v>
      </c>
      <c r="H21" s="99">
        <v>-20.5</v>
      </c>
    </row>
    <row r="22" spans="1:10" s="37" customFormat="1" ht="26.25" customHeight="1" x14ac:dyDescent="0.15">
      <c r="A22" s="30">
        <v>26</v>
      </c>
      <c r="B22" s="96" t="s">
        <v>6</v>
      </c>
      <c r="C22" s="179">
        <v>1184541</v>
      </c>
      <c r="D22" s="71">
        <v>2.9</v>
      </c>
      <c r="E22" s="179">
        <v>488607</v>
      </c>
      <c r="F22" s="71">
        <v>1.1000000000000001</v>
      </c>
      <c r="G22" s="177">
        <v>695934</v>
      </c>
      <c r="H22" s="99">
        <v>142.4</v>
      </c>
    </row>
    <row r="23" spans="1:10" s="37" customFormat="1" ht="26.25" customHeight="1" x14ac:dyDescent="0.15">
      <c r="A23" s="30">
        <v>27</v>
      </c>
      <c r="B23" s="96" t="s">
        <v>8</v>
      </c>
      <c r="C23" s="179">
        <v>3196651</v>
      </c>
      <c r="D23" s="71">
        <v>7.8</v>
      </c>
      <c r="E23" s="179">
        <v>4117701</v>
      </c>
      <c r="F23" s="71">
        <v>9.5</v>
      </c>
      <c r="G23" s="177">
        <v>-921050</v>
      </c>
      <c r="H23" s="99">
        <v>-22.4</v>
      </c>
    </row>
    <row r="24" spans="1:10" s="37" customFormat="1" ht="26.25" customHeight="1" x14ac:dyDescent="0.15">
      <c r="A24" s="30">
        <v>28</v>
      </c>
      <c r="B24" s="96" t="s">
        <v>9</v>
      </c>
      <c r="C24" s="179">
        <v>5403474</v>
      </c>
      <c r="D24" s="71">
        <v>13.2</v>
      </c>
      <c r="E24" s="179">
        <v>6764369</v>
      </c>
      <c r="F24" s="71">
        <v>15.6</v>
      </c>
      <c r="G24" s="164">
        <v>-1360895</v>
      </c>
      <c r="H24" s="99">
        <v>-20.100000000000001</v>
      </c>
    </row>
    <row r="25" spans="1:10" s="37" customFormat="1" ht="26.25" customHeight="1" x14ac:dyDescent="0.15">
      <c r="A25" s="30">
        <v>29</v>
      </c>
      <c r="B25" s="96" t="s">
        <v>11</v>
      </c>
      <c r="C25" s="179">
        <v>3366222</v>
      </c>
      <c r="D25" s="71">
        <v>8.1999999999999993</v>
      </c>
      <c r="E25" s="179">
        <v>3756347</v>
      </c>
      <c r="F25" s="71">
        <v>8.6999999999999993</v>
      </c>
      <c r="G25" s="177">
        <v>-390125</v>
      </c>
      <c r="H25" s="99">
        <v>-10.4</v>
      </c>
    </row>
    <row r="26" spans="1:10" s="37" customFormat="1" ht="26.25" customHeight="1" x14ac:dyDescent="0.15">
      <c r="A26" s="30">
        <v>30</v>
      </c>
      <c r="B26" s="96" t="s">
        <v>13</v>
      </c>
      <c r="C26" s="181">
        <v>250287</v>
      </c>
      <c r="D26" s="71">
        <v>0.6</v>
      </c>
      <c r="E26" s="179" t="s">
        <v>149</v>
      </c>
      <c r="F26" s="183" t="s">
        <v>149</v>
      </c>
      <c r="G26" s="181" t="s">
        <v>149</v>
      </c>
      <c r="H26" s="183" t="s">
        <v>149</v>
      </c>
    </row>
    <row r="27" spans="1:10" s="37" customFormat="1" ht="26.25" customHeight="1" x14ac:dyDescent="0.15">
      <c r="A27" s="30">
        <v>31</v>
      </c>
      <c r="B27" s="96" t="s">
        <v>5</v>
      </c>
      <c r="C27" s="179">
        <v>3023949</v>
      </c>
      <c r="D27" s="71">
        <v>7.4</v>
      </c>
      <c r="E27" s="179">
        <v>2931686</v>
      </c>
      <c r="F27" s="71">
        <v>6.8</v>
      </c>
      <c r="G27" s="177">
        <v>92263</v>
      </c>
      <c r="H27" s="99">
        <v>3.1</v>
      </c>
    </row>
    <row r="28" spans="1:10" s="37" customFormat="1" ht="26.25" customHeight="1" x14ac:dyDescent="0.15">
      <c r="A28" s="189">
        <v>32</v>
      </c>
      <c r="B28" s="190" t="s">
        <v>73</v>
      </c>
      <c r="C28" s="191">
        <v>171453</v>
      </c>
      <c r="D28" s="80">
        <v>0.4</v>
      </c>
      <c r="E28" s="191">
        <v>320175</v>
      </c>
      <c r="F28" s="192">
        <v>0.7</v>
      </c>
      <c r="G28" s="193">
        <v>-148722</v>
      </c>
      <c r="H28" s="110">
        <v>-46.5</v>
      </c>
    </row>
    <row r="29" spans="1:10" s="116" customFormat="1" ht="15.75" customHeight="1" x14ac:dyDescent="0.15">
      <c r="A29" s="343"/>
      <c r="B29" s="344"/>
      <c r="C29" s="194"/>
      <c r="D29" s="146"/>
      <c r="E29" s="195"/>
      <c r="F29" s="146"/>
      <c r="J29" s="37"/>
    </row>
    <row r="30" spans="1:10" s="116" customFormat="1" ht="15.75" customHeight="1" x14ac:dyDescent="0.15">
      <c r="A30" s="95"/>
      <c r="B30" s="115"/>
      <c r="C30" s="196"/>
      <c r="D30" s="146"/>
      <c r="E30" s="195"/>
      <c r="F30" s="146"/>
    </row>
    <row r="31" spans="1:10" s="116" customFormat="1" ht="15.75" customHeight="1" x14ac:dyDescent="0.15">
      <c r="A31" s="95"/>
      <c r="B31" s="115"/>
      <c r="C31" s="196"/>
      <c r="D31" s="146"/>
      <c r="E31" s="195"/>
      <c r="F31" s="146"/>
    </row>
    <row r="32" spans="1:10" s="116" customFormat="1" ht="15.75" customHeight="1" x14ac:dyDescent="0.15">
      <c r="A32" s="95"/>
      <c r="B32" s="115"/>
      <c r="C32" s="196"/>
      <c r="D32" s="146"/>
      <c r="E32" s="195"/>
      <c r="F32" s="146"/>
    </row>
    <row r="33" spans="1:9" s="116" customFormat="1" ht="15.75" customHeight="1" x14ac:dyDescent="0.15">
      <c r="A33" s="95"/>
      <c r="B33" s="115"/>
      <c r="C33" s="196"/>
      <c r="D33" s="146"/>
      <c r="E33" s="145"/>
      <c r="F33" s="146"/>
    </row>
    <row r="34" spans="1:9" s="116" customFormat="1" ht="15.75" customHeight="1" x14ac:dyDescent="0.15">
      <c r="A34" s="95"/>
      <c r="B34" s="115"/>
      <c r="C34" s="196"/>
      <c r="D34" s="146"/>
      <c r="E34" s="195"/>
      <c r="F34" s="146"/>
    </row>
    <row r="35" spans="1:9" s="116" customFormat="1" ht="15.75" customHeight="1" x14ac:dyDescent="0.15">
      <c r="A35" s="95"/>
      <c r="B35" s="115"/>
      <c r="C35" s="197"/>
      <c r="D35" s="146"/>
      <c r="E35" s="195"/>
      <c r="F35" s="146"/>
    </row>
    <row r="36" spans="1:9" s="116" customFormat="1" ht="15.75" customHeight="1" x14ac:dyDescent="0.15">
      <c r="A36" s="95"/>
      <c r="B36" s="115"/>
      <c r="C36" s="196"/>
      <c r="D36" s="146"/>
      <c r="E36" s="195"/>
      <c r="F36" s="146"/>
    </row>
    <row r="37" spans="1:9" s="116" customFormat="1" ht="15.75" customHeight="1" x14ac:dyDescent="0.15">
      <c r="A37" s="95"/>
      <c r="B37" s="115"/>
      <c r="C37" s="197"/>
      <c r="D37" s="146"/>
      <c r="E37" s="195"/>
      <c r="F37" s="146"/>
      <c r="H37" s="95"/>
      <c r="I37" s="115"/>
    </row>
    <row r="38" spans="1:9" s="116" customFormat="1" ht="15.75" customHeight="1" x14ac:dyDescent="0.15">
      <c r="A38" s="342"/>
      <c r="B38" s="342"/>
      <c r="C38" s="199"/>
      <c r="D38" s="146"/>
      <c r="E38" s="195"/>
      <c r="F38" s="146"/>
      <c r="H38" s="95"/>
      <c r="I38" s="115"/>
    </row>
    <row r="39" spans="1:9" s="116" customFormat="1" ht="14.25" x14ac:dyDescent="0.15">
      <c r="A39" s="200"/>
      <c r="B39" s="201"/>
      <c r="C39" s="195"/>
      <c r="H39" s="95"/>
      <c r="I39" s="115"/>
    </row>
    <row r="40" spans="1:9" s="116" customFormat="1" ht="14.25" x14ac:dyDescent="0.15">
      <c r="H40" s="95"/>
      <c r="I40" s="115"/>
    </row>
    <row r="41" spans="1:9" s="116" customFormat="1" ht="14.25" x14ac:dyDescent="0.15">
      <c r="H41" s="95"/>
      <c r="I41" s="115"/>
    </row>
    <row r="42" spans="1:9" s="116" customFormat="1" ht="14.25" x14ac:dyDescent="0.15">
      <c r="H42" s="95"/>
      <c r="I42" s="115"/>
    </row>
    <row r="43" spans="1:9" s="116" customFormat="1" ht="14.25" x14ac:dyDescent="0.15">
      <c r="H43" s="30"/>
      <c r="I43" s="115"/>
    </row>
    <row r="44" spans="1:9" s="116" customFormat="1" ht="14.25" x14ac:dyDescent="0.15">
      <c r="C44" s="199"/>
      <c r="H44" s="95"/>
      <c r="I44" s="115"/>
    </row>
    <row r="45" spans="1:9" s="116" customFormat="1" ht="14.25" x14ac:dyDescent="0.15">
      <c r="H45" s="95"/>
      <c r="I45" s="115"/>
    </row>
    <row r="46" spans="1:9" s="116" customFormat="1" ht="14.25" x14ac:dyDescent="0.15">
      <c r="H46" s="95"/>
      <c r="I46" s="115"/>
    </row>
    <row r="47" spans="1:9" s="116" customFormat="1" x14ac:dyDescent="0.15">
      <c r="H47" s="95"/>
      <c r="I47" s="149"/>
    </row>
    <row r="48" spans="1:9" s="116" customFormat="1" ht="14.25" x14ac:dyDescent="0.15">
      <c r="H48" s="95"/>
      <c r="I48" s="115"/>
    </row>
    <row r="49" s="116" customFormat="1" x14ac:dyDescent="0.15"/>
    <row r="50" s="116" customFormat="1" x14ac:dyDescent="0.15"/>
    <row r="51" s="116" customFormat="1" x14ac:dyDescent="0.15"/>
    <row r="52" s="116" customFormat="1" x14ac:dyDescent="0.15"/>
    <row r="53" s="116" customFormat="1" x14ac:dyDescent="0.15"/>
    <row r="54" s="116" customFormat="1" x14ac:dyDescent="0.15"/>
    <row r="55" s="116" customFormat="1" x14ac:dyDescent="0.15"/>
    <row r="56" s="116" customFormat="1" x14ac:dyDescent="0.15"/>
    <row r="57" s="116" customFormat="1" x14ac:dyDescent="0.15"/>
    <row r="58" s="116" customFormat="1" x14ac:dyDescent="0.15"/>
    <row r="59" s="116" customFormat="1" x14ac:dyDescent="0.15"/>
    <row r="60" s="116" customFormat="1" x14ac:dyDescent="0.15"/>
    <row r="61" s="116" customFormat="1" x14ac:dyDescent="0.15"/>
    <row r="62" s="116" customFormat="1" x14ac:dyDescent="0.15"/>
    <row r="63" s="116" customFormat="1" x14ac:dyDescent="0.15"/>
    <row r="64" s="116" customFormat="1" x14ac:dyDescent="0.15"/>
    <row r="65" s="116" customFormat="1" x14ac:dyDescent="0.15"/>
    <row r="66" s="116" customFormat="1" x14ac:dyDescent="0.15"/>
    <row r="67" s="116" customFormat="1" x14ac:dyDescent="0.15"/>
    <row r="68" s="116" customFormat="1" x14ac:dyDescent="0.15"/>
    <row r="69" s="116" customFormat="1" x14ac:dyDescent="0.15"/>
    <row r="70" s="116" customFormat="1" x14ac:dyDescent="0.15"/>
    <row r="71" s="116" customFormat="1" x14ac:dyDescent="0.15"/>
    <row r="72" s="116" customFormat="1" x14ac:dyDescent="0.15"/>
    <row r="73" s="116" customFormat="1" x14ac:dyDescent="0.15"/>
    <row r="74" s="116" customFormat="1" x14ac:dyDescent="0.15"/>
    <row r="75" s="116" customFormat="1" x14ac:dyDescent="0.15"/>
    <row r="76" s="116" customFormat="1" x14ac:dyDescent="0.15"/>
    <row r="77" s="116" customFormat="1" x14ac:dyDescent="0.15"/>
    <row r="78" s="116" customFormat="1" x14ac:dyDescent="0.15"/>
    <row r="79" s="116" customFormat="1" x14ac:dyDescent="0.15"/>
    <row r="80" s="116" customFormat="1" x14ac:dyDescent="0.15"/>
    <row r="81" spans="10:10" s="116" customFormat="1" x14ac:dyDescent="0.15"/>
    <row r="82" spans="10:10" x14ac:dyDescent="0.15">
      <c r="J82" s="116"/>
    </row>
  </sheetData>
  <mergeCells count="7">
    <mergeCell ref="A38:B38"/>
    <mergeCell ref="A2:B3"/>
    <mergeCell ref="C2:D2"/>
    <mergeCell ref="E2:F2"/>
    <mergeCell ref="G2:H2"/>
    <mergeCell ref="A4:B4"/>
    <mergeCell ref="A29:B29"/>
  </mergeCells>
  <phoneticPr fontId="4"/>
  <pageMargins left="0.78740157480314965" right="0.78740157480314965" top="0.98425196850393704" bottom="0.98425196850393704" header="0.51181102362204722" footer="0.51181102362204722"/>
  <pageSetup paperSize="9" firstPageNumber="13" orientation="portrait" useFirstPageNumber="1" r:id="rId1"/>
  <headerFooter alignWithMargins="0">
    <oddFooter>&amp;C&amp;"ＭＳ ゴシック,標準"&amp;12-&amp;P－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32"/>
  <sheetViews>
    <sheetView view="pageBreakPreview" zoomScaleNormal="100" zoomScaleSheetLayoutView="100" workbookViewId="0"/>
  </sheetViews>
  <sheetFormatPr defaultRowHeight="13.5" x14ac:dyDescent="0.15"/>
  <cols>
    <col min="1" max="1" width="12.625" style="86" customWidth="1"/>
    <col min="2" max="5" width="11.625" style="86" customWidth="1"/>
    <col min="6" max="6" width="12.375" style="86" customWidth="1"/>
    <col min="7" max="7" width="11.625" style="86" customWidth="1"/>
    <col min="8" max="8" width="1.625" style="86" customWidth="1"/>
    <col min="9" max="9" width="10.875" style="86" customWidth="1"/>
    <col min="10" max="16384" width="9" style="86"/>
  </cols>
  <sheetData>
    <row r="1" spans="1:8" ht="27" customHeight="1" x14ac:dyDescent="0.15">
      <c r="A1" s="48" t="s">
        <v>154</v>
      </c>
    </row>
    <row r="2" spans="1:8" ht="27" customHeight="1" x14ac:dyDescent="0.15">
      <c r="A2" s="48"/>
    </row>
    <row r="3" spans="1:8" ht="27" customHeight="1" x14ac:dyDescent="0.15">
      <c r="A3" s="20" t="s">
        <v>155</v>
      </c>
    </row>
    <row r="4" spans="1:8" ht="27" customHeight="1" x14ac:dyDescent="0.15">
      <c r="A4" s="24"/>
      <c r="B4" s="345"/>
      <c r="C4" s="345"/>
      <c r="D4" s="345"/>
      <c r="E4" s="345"/>
      <c r="F4" s="345"/>
      <c r="G4" s="345"/>
    </row>
    <row r="5" spans="1:8" ht="27" customHeight="1" x14ac:dyDescent="0.15">
      <c r="A5" s="24"/>
      <c r="B5" s="202"/>
      <c r="C5" s="202"/>
      <c r="D5" s="202"/>
      <c r="E5" s="202"/>
      <c r="F5" s="202"/>
      <c r="G5" s="202"/>
    </row>
    <row r="6" spans="1:8" ht="27" customHeight="1" x14ac:dyDescent="0.15">
      <c r="A6" s="24"/>
      <c r="B6" s="202"/>
      <c r="C6" s="202"/>
      <c r="D6" s="202"/>
      <c r="E6" s="202"/>
      <c r="F6" s="202"/>
      <c r="G6" s="202"/>
    </row>
    <row r="7" spans="1:8" ht="27" customHeight="1" x14ac:dyDescent="0.15">
      <c r="A7" s="24"/>
      <c r="B7" s="202"/>
      <c r="C7" s="202"/>
      <c r="D7" s="202"/>
      <c r="E7" s="202"/>
      <c r="F7" s="202"/>
      <c r="G7" s="202"/>
    </row>
    <row r="8" spans="1:8" ht="27" customHeight="1" x14ac:dyDescent="0.15">
      <c r="A8" s="24"/>
      <c r="B8" s="240"/>
      <c r="C8" s="240"/>
      <c r="D8" s="240"/>
      <c r="E8" s="240"/>
      <c r="F8" s="240"/>
      <c r="G8" s="240"/>
    </row>
    <row r="9" spans="1:8" s="37" customFormat="1" ht="27" customHeight="1" x14ac:dyDescent="0.15">
      <c r="A9" s="52" t="s">
        <v>110</v>
      </c>
      <c r="B9" s="53" t="s">
        <v>76</v>
      </c>
      <c r="C9" s="53" t="s">
        <v>38</v>
      </c>
      <c r="D9" s="53" t="s">
        <v>39</v>
      </c>
      <c r="E9" s="53" t="s">
        <v>40</v>
      </c>
      <c r="F9" s="53" t="s">
        <v>77</v>
      </c>
      <c r="G9" s="53" t="s">
        <v>42</v>
      </c>
      <c r="H9" s="203"/>
    </row>
    <row r="10" spans="1:8" s="37" customFormat="1" ht="27" customHeight="1" x14ac:dyDescent="0.15">
      <c r="A10" s="56" t="s">
        <v>32</v>
      </c>
      <c r="B10" s="119">
        <v>13223600</v>
      </c>
      <c r="C10" s="119">
        <v>12603718</v>
      </c>
      <c r="D10" s="119">
        <v>16190524</v>
      </c>
      <c r="E10" s="119">
        <v>15860702</v>
      </c>
      <c r="F10" s="119">
        <v>17237867</v>
      </c>
      <c r="G10" s="119">
        <v>15768686</v>
      </c>
    </row>
    <row r="11" spans="1:8" s="37" customFormat="1" ht="27" customHeight="1" x14ac:dyDescent="0.15">
      <c r="A11" s="56" t="s">
        <v>156</v>
      </c>
      <c r="B11" s="103">
        <v>90.1</v>
      </c>
      <c r="C11" s="103">
        <v>95.3</v>
      </c>
      <c r="D11" s="103">
        <v>128.5</v>
      </c>
      <c r="E11" s="103">
        <v>98</v>
      </c>
      <c r="F11" s="103">
        <v>108.7</v>
      </c>
      <c r="G11" s="103">
        <v>91.5</v>
      </c>
      <c r="H11" s="29"/>
    </row>
    <row r="12" spans="1:8" s="37" customFormat="1" ht="27" customHeight="1" x14ac:dyDescent="0.15">
      <c r="A12" s="204" t="s">
        <v>157</v>
      </c>
      <c r="B12" s="158">
        <v>1014.4</v>
      </c>
      <c r="C12" s="158">
        <v>988.8</v>
      </c>
      <c r="D12" s="158">
        <v>1176.2</v>
      </c>
      <c r="E12" s="158">
        <v>1156</v>
      </c>
      <c r="F12" s="158">
        <v>1229.3</v>
      </c>
      <c r="G12" s="159">
        <v>1119.4000000000001</v>
      </c>
      <c r="H12" s="29"/>
    </row>
    <row r="13" spans="1:8" s="37" customFormat="1" ht="14.25" hidden="1" customHeight="1" x14ac:dyDescent="0.15">
      <c r="A13" s="224" t="s">
        <v>158</v>
      </c>
      <c r="B13" s="205">
        <f t="shared" ref="B13:G13" si="0">ROUND(B10/B20*100,1)</f>
        <v>35.700000000000003</v>
      </c>
      <c r="C13" s="205">
        <f t="shared" si="0"/>
        <v>39.200000000000003</v>
      </c>
      <c r="D13" s="205">
        <f t="shared" si="0"/>
        <v>50.4</v>
      </c>
      <c r="E13" s="205">
        <f t="shared" si="0"/>
        <v>42.9</v>
      </c>
      <c r="F13" s="205">
        <f>ROUND(F10/F20*100,1)</f>
        <v>43.3</v>
      </c>
      <c r="G13" s="205" t="e">
        <f t="shared" si="0"/>
        <v>#DIV/0!</v>
      </c>
    </row>
    <row r="14" spans="1:8" s="37" customFormat="1" ht="15.75" customHeight="1" x14ac:dyDescent="0.15">
      <c r="A14" s="206"/>
      <c r="B14" s="336" t="s">
        <v>159</v>
      </c>
      <c r="C14" s="336"/>
      <c r="D14" s="336"/>
      <c r="E14" s="336"/>
      <c r="F14" s="336"/>
      <c r="G14" s="336"/>
    </row>
    <row r="15" spans="1:8" s="37" customFormat="1" ht="14.25" x14ac:dyDescent="0.15"/>
    <row r="16" spans="1:8" s="37" customFormat="1" ht="14.25" x14ac:dyDescent="0.15"/>
    <row r="17" spans="1:9" s="37" customFormat="1" ht="14.25" x14ac:dyDescent="0.15"/>
    <row r="18" spans="1:9" s="37" customFormat="1" ht="14.25" hidden="1" customHeight="1" x14ac:dyDescent="0.15">
      <c r="A18" s="37" t="s">
        <v>160</v>
      </c>
      <c r="B18" s="203">
        <v>13036</v>
      </c>
      <c r="C18" s="203">
        <v>12747</v>
      </c>
      <c r="D18" s="203">
        <v>13765</v>
      </c>
      <c r="E18" s="207">
        <v>13720</v>
      </c>
      <c r="F18" s="207">
        <v>14022</v>
      </c>
      <c r="G18" s="207">
        <v>14087</v>
      </c>
    </row>
    <row r="19" spans="1:9" s="37" customFormat="1" ht="14.25" hidden="1" customHeight="1" x14ac:dyDescent="0.15"/>
    <row r="20" spans="1:9" s="37" customFormat="1" ht="14.25" hidden="1" customHeight="1" x14ac:dyDescent="0.15">
      <c r="A20" s="208" t="s">
        <v>161</v>
      </c>
      <c r="B20" s="209">
        <v>37058425</v>
      </c>
      <c r="C20" s="209">
        <v>32167457</v>
      </c>
      <c r="D20" s="209">
        <v>32140933</v>
      </c>
      <c r="E20" s="209">
        <v>37002540</v>
      </c>
      <c r="F20" s="210">
        <v>39856312</v>
      </c>
      <c r="G20" s="210"/>
      <c r="H20" s="209"/>
      <c r="I20" s="203"/>
    </row>
    <row r="21" spans="1:9" s="51" customFormat="1" ht="27" customHeight="1" x14ac:dyDescent="0.15">
      <c r="A21" s="20" t="s">
        <v>162</v>
      </c>
      <c r="G21" s="125"/>
      <c r="H21" s="211"/>
    </row>
    <row r="22" spans="1:9" s="37" customFormat="1" ht="14.25" x14ac:dyDescent="0.15">
      <c r="A22" s="19"/>
      <c r="G22" s="212"/>
      <c r="H22" s="213"/>
    </row>
    <row r="23" spans="1:9" s="37" customFormat="1" ht="27" customHeight="1" x14ac:dyDescent="0.15">
      <c r="A23" s="325" t="s">
        <v>46</v>
      </c>
      <c r="B23" s="327" t="s">
        <v>118</v>
      </c>
      <c r="C23" s="328"/>
      <c r="D23" s="327" t="s">
        <v>163</v>
      </c>
      <c r="E23" s="328"/>
      <c r="F23" s="327" t="s">
        <v>165</v>
      </c>
      <c r="G23" s="340"/>
      <c r="H23" s="214"/>
      <c r="I23" s="214"/>
    </row>
    <row r="24" spans="1:9" s="37" customFormat="1" ht="27" customHeight="1" x14ac:dyDescent="0.15">
      <c r="A24" s="326"/>
      <c r="B24" s="61" t="s">
        <v>136</v>
      </c>
      <c r="C24" s="62" t="s">
        <v>137</v>
      </c>
      <c r="D24" s="61" t="s">
        <v>136</v>
      </c>
      <c r="E24" s="62" t="s">
        <v>166</v>
      </c>
      <c r="F24" s="63" t="s">
        <v>138</v>
      </c>
      <c r="G24" s="64" t="s">
        <v>52</v>
      </c>
      <c r="H24" s="214"/>
    </row>
    <row r="25" spans="1:9" s="51" customFormat="1" ht="27" customHeight="1" x14ac:dyDescent="0.15">
      <c r="A25" s="91" t="s">
        <v>53</v>
      </c>
      <c r="B25" s="162">
        <v>15768686</v>
      </c>
      <c r="C25" s="215">
        <v>100</v>
      </c>
      <c r="D25" s="162">
        <v>17237867</v>
      </c>
      <c r="E25" s="215">
        <v>100</v>
      </c>
      <c r="F25" s="216">
        <v>-1469181</v>
      </c>
      <c r="G25" s="93">
        <v>-8.5</v>
      </c>
      <c r="H25" s="217"/>
    </row>
    <row r="26" spans="1:9" s="37" customFormat="1" ht="27" customHeight="1" x14ac:dyDescent="0.15">
      <c r="A26" s="200" t="s">
        <v>164</v>
      </c>
      <c r="B26" s="178">
        <v>508030</v>
      </c>
      <c r="C26" s="121">
        <v>3.2</v>
      </c>
      <c r="D26" s="178">
        <v>883494</v>
      </c>
      <c r="E26" s="121">
        <v>5.0999999999999996</v>
      </c>
      <c r="F26" s="179">
        <v>-375464</v>
      </c>
      <c r="G26" s="99">
        <v>-42.5</v>
      </c>
      <c r="H26" s="214"/>
    </row>
    <row r="27" spans="1:9" s="37" customFormat="1" ht="27" customHeight="1" x14ac:dyDescent="0.15">
      <c r="A27" s="200" t="s">
        <v>142</v>
      </c>
      <c r="B27" s="178">
        <v>1127736</v>
      </c>
      <c r="C27" s="121">
        <v>7.2</v>
      </c>
      <c r="D27" s="178">
        <v>929449</v>
      </c>
      <c r="E27" s="121">
        <v>5.4</v>
      </c>
      <c r="F27" s="179">
        <v>198287</v>
      </c>
      <c r="G27" s="99">
        <v>21.3</v>
      </c>
      <c r="H27" s="214"/>
    </row>
    <row r="28" spans="1:9" s="37" customFormat="1" ht="27" customHeight="1" x14ac:dyDescent="0.15">
      <c r="A28" s="200" t="s">
        <v>167</v>
      </c>
      <c r="B28" s="218">
        <v>999846</v>
      </c>
      <c r="C28" s="121">
        <v>6.3</v>
      </c>
      <c r="D28" s="218">
        <v>1002389</v>
      </c>
      <c r="E28" s="121">
        <v>5.8</v>
      </c>
      <c r="F28" s="179">
        <v>-2543</v>
      </c>
      <c r="G28" s="99">
        <v>-0.3</v>
      </c>
      <c r="H28" s="214"/>
    </row>
    <row r="29" spans="1:9" s="37" customFormat="1" ht="27" customHeight="1" x14ac:dyDescent="0.15">
      <c r="A29" s="200" t="s">
        <v>104</v>
      </c>
      <c r="B29" s="218">
        <v>3483312</v>
      </c>
      <c r="C29" s="121">
        <v>22.1</v>
      </c>
      <c r="D29" s="218">
        <v>2800200</v>
      </c>
      <c r="E29" s="121">
        <v>16.2</v>
      </c>
      <c r="F29" s="179">
        <v>683112</v>
      </c>
      <c r="G29" s="99">
        <v>24.4</v>
      </c>
      <c r="H29" s="214"/>
    </row>
    <row r="30" spans="1:9" s="37" customFormat="1" ht="27" customHeight="1" x14ac:dyDescent="0.15">
      <c r="A30" s="219" t="s">
        <v>168</v>
      </c>
      <c r="B30" s="218">
        <v>3411130</v>
      </c>
      <c r="C30" s="121">
        <v>21.6</v>
      </c>
      <c r="D30" s="218">
        <v>4194335</v>
      </c>
      <c r="E30" s="121">
        <v>24.3</v>
      </c>
      <c r="F30" s="167">
        <v>-783205</v>
      </c>
      <c r="G30" s="99">
        <v>-18.7</v>
      </c>
      <c r="H30" s="214"/>
    </row>
    <row r="31" spans="1:9" s="37" customFormat="1" ht="27" customHeight="1" x14ac:dyDescent="0.15">
      <c r="A31" s="219" t="s">
        <v>169</v>
      </c>
      <c r="B31" s="218">
        <v>3385246</v>
      </c>
      <c r="C31" s="121">
        <v>21.5</v>
      </c>
      <c r="D31" s="218">
        <v>477534</v>
      </c>
      <c r="E31" s="121">
        <v>2.8</v>
      </c>
      <c r="F31" s="181">
        <v>2907712</v>
      </c>
      <c r="G31" s="99">
        <v>608.9</v>
      </c>
      <c r="H31" s="214"/>
    </row>
    <row r="32" spans="1:9" s="37" customFormat="1" ht="27" customHeight="1" x14ac:dyDescent="0.15">
      <c r="A32" s="220" t="s">
        <v>170</v>
      </c>
      <c r="B32" s="221">
        <v>2853386</v>
      </c>
      <c r="C32" s="123">
        <v>18.100000000000001</v>
      </c>
      <c r="D32" s="221">
        <v>6950466</v>
      </c>
      <c r="E32" s="80">
        <v>40.299999999999997</v>
      </c>
      <c r="F32" s="172">
        <v>-4097080</v>
      </c>
      <c r="G32" s="110">
        <v>-58.9</v>
      </c>
      <c r="H32" s="214"/>
    </row>
  </sheetData>
  <mergeCells count="6">
    <mergeCell ref="B4:G4"/>
    <mergeCell ref="B14:G14"/>
    <mergeCell ref="A23:A24"/>
    <mergeCell ref="B23:C23"/>
    <mergeCell ref="D23:E23"/>
    <mergeCell ref="F23:G23"/>
  </mergeCells>
  <phoneticPr fontId="4"/>
  <pageMargins left="0.78740157480314965" right="0.78740157480314965" top="0.98425196850393704" bottom="0.98425196850393704" header="0.51181102362204722" footer="0.51181102362204722"/>
  <pageSetup paperSize="9" firstPageNumber="14" orientation="portrait" useFirstPageNumber="1" r:id="rId1"/>
  <headerFooter alignWithMargins="0">
    <oddFooter>&amp;C&amp;"ＭＳ ゴシック,標準"&amp;12－&amp;P－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P149"/>
  <sheetViews>
    <sheetView view="pageBreakPreview" zoomScaleNormal="100" zoomScaleSheetLayoutView="100" workbookViewId="0"/>
  </sheetViews>
  <sheetFormatPr defaultRowHeight="13.5" x14ac:dyDescent="0.15"/>
  <cols>
    <col min="1" max="1" width="3.625" style="86" customWidth="1"/>
    <col min="2" max="2" width="13.625" style="86" customWidth="1"/>
    <col min="3" max="3" width="12.875" style="148" customWidth="1"/>
    <col min="4" max="4" width="10.375" style="239" customWidth="1"/>
    <col min="5" max="5" width="12.875" style="148" customWidth="1"/>
    <col min="6" max="6" width="10.375" style="239" customWidth="1"/>
    <col min="7" max="7" width="12.875" style="86" customWidth="1"/>
    <col min="8" max="8" width="10.375" style="86" customWidth="1"/>
    <col min="9" max="16384" width="9" style="86"/>
  </cols>
  <sheetData>
    <row r="1" spans="1:16" ht="27" customHeight="1" x14ac:dyDescent="0.15">
      <c r="A1" s="20" t="s">
        <v>171</v>
      </c>
      <c r="B1" s="19"/>
      <c r="C1" s="222"/>
      <c r="D1" s="223"/>
      <c r="E1" s="222"/>
      <c r="F1" s="223"/>
      <c r="G1" s="19"/>
      <c r="H1" s="212"/>
      <c r="I1" s="116"/>
    </row>
    <row r="2" spans="1:16" s="37" customFormat="1" ht="27" customHeight="1" x14ac:dyDescent="0.15">
      <c r="A2" s="328" t="s">
        <v>145</v>
      </c>
      <c r="B2" s="341"/>
      <c r="C2" s="347" t="s">
        <v>146</v>
      </c>
      <c r="D2" s="348"/>
      <c r="E2" s="347" t="s">
        <v>172</v>
      </c>
      <c r="F2" s="348"/>
      <c r="G2" s="327" t="s">
        <v>148</v>
      </c>
      <c r="H2" s="340"/>
      <c r="I2" s="29"/>
    </row>
    <row r="3" spans="1:16" s="37" customFormat="1" ht="27" customHeight="1" x14ac:dyDescent="0.15">
      <c r="A3" s="337"/>
      <c r="B3" s="346"/>
      <c r="C3" s="136" t="s">
        <v>136</v>
      </c>
      <c r="D3" s="225" t="s">
        <v>137</v>
      </c>
      <c r="E3" s="136" t="s">
        <v>136</v>
      </c>
      <c r="F3" s="225" t="s">
        <v>137</v>
      </c>
      <c r="G3" s="63" t="s">
        <v>138</v>
      </c>
      <c r="H3" s="174" t="s">
        <v>52</v>
      </c>
      <c r="I3" s="29"/>
    </row>
    <row r="4" spans="1:16" s="51" customFormat="1" ht="27" customHeight="1" x14ac:dyDescent="0.15">
      <c r="A4" s="349" t="s">
        <v>53</v>
      </c>
      <c r="B4" s="350"/>
      <c r="C4" s="227">
        <v>15768686</v>
      </c>
      <c r="D4" s="228">
        <v>100</v>
      </c>
      <c r="E4" s="227">
        <v>17237867</v>
      </c>
      <c r="F4" s="228">
        <v>100</v>
      </c>
      <c r="G4" s="227">
        <v>-1469181</v>
      </c>
      <c r="H4" s="93">
        <v>-8.5</v>
      </c>
      <c r="I4" s="229"/>
    </row>
    <row r="5" spans="1:16" s="37" customFormat="1" ht="27" customHeight="1" x14ac:dyDescent="0.15">
      <c r="A5" s="30">
        <v>9</v>
      </c>
      <c r="B5" s="96" t="s">
        <v>60</v>
      </c>
      <c r="C5" s="180">
        <v>619303</v>
      </c>
      <c r="D5" s="230">
        <v>3.9</v>
      </c>
      <c r="E5" s="180">
        <v>520936</v>
      </c>
      <c r="F5" s="230">
        <v>3</v>
      </c>
      <c r="G5" s="180">
        <v>98367</v>
      </c>
      <c r="H5" s="99">
        <v>18.899999999999999</v>
      </c>
      <c r="I5" s="29"/>
    </row>
    <row r="6" spans="1:16" s="37" customFormat="1" ht="27" customHeight="1" x14ac:dyDescent="0.15">
      <c r="A6" s="30">
        <v>10</v>
      </c>
      <c r="B6" s="142" t="s">
        <v>12</v>
      </c>
      <c r="C6" s="178">
        <v>117456</v>
      </c>
      <c r="D6" s="230">
        <v>0.7</v>
      </c>
      <c r="E6" s="178">
        <v>117585</v>
      </c>
      <c r="F6" s="230">
        <v>0.7</v>
      </c>
      <c r="G6" s="180">
        <v>-129</v>
      </c>
      <c r="H6" s="99">
        <v>-0.1</v>
      </c>
      <c r="I6" s="29"/>
      <c r="P6" s="231"/>
    </row>
    <row r="7" spans="1:16" s="37" customFormat="1" ht="27" customHeight="1" x14ac:dyDescent="0.15">
      <c r="A7" s="30">
        <v>11</v>
      </c>
      <c r="B7" s="96" t="s">
        <v>61</v>
      </c>
      <c r="C7" s="178">
        <v>30220</v>
      </c>
      <c r="D7" s="230">
        <v>0.2</v>
      </c>
      <c r="E7" s="178">
        <v>25116</v>
      </c>
      <c r="F7" s="230">
        <v>0.1</v>
      </c>
      <c r="G7" s="180">
        <v>5104</v>
      </c>
      <c r="H7" s="99">
        <v>20.3</v>
      </c>
      <c r="I7" s="29"/>
    </row>
    <row r="8" spans="1:16" s="37" customFormat="1" ht="27" customHeight="1" x14ac:dyDescent="0.15">
      <c r="A8" s="30">
        <v>12</v>
      </c>
      <c r="B8" s="96" t="s">
        <v>62</v>
      </c>
      <c r="C8" s="180">
        <v>922851</v>
      </c>
      <c r="D8" s="230">
        <v>5.9</v>
      </c>
      <c r="E8" s="180">
        <v>686342</v>
      </c>
      <c r="F8" s="230">
        <v>4</v>
      </c>
      <c r="G8" s="180">
        <v>236509</v>
      </c>
      <c r="H8" s="99">
        <v>34.5</v>
      </c>
      <c r="I8" s="29"/>
    </row>
    <row r="9" spans="1:16" s="37" customFormat="1" ht="27" customHeight="1" x14ac:dyDescent="0.15">
      <c r="A9" s="30">
        <v>13</v>
      </c>
      <c r="B9" s="96" t="s">
        <v>63</v>
      </c>
      <c r="C9" s="180">
        <v>315815</v>
      </c>
      <c r="D9" s="230">
        <v>2</v>
      </c>
      <c r="E9" s="180">
        <v>476304</v>
      </c>
      <c r="F9" s="230">
        <v>2.8</v>
      </c>
      <c r="G9" s="180">
        <v>-160489</v>
      </c>
      <c r="H9" s="99">
        <v>-33.700000000000003</v>
      </c>
      <c r="I9" s="29"/>
    </row>
    <row r="10" spans="1:16" s="37" customFormat="1" ht="27" customHeight="1" x14ac:dyDescent="0.15">
      <c r="A10" s="30">
        <v>14</v>
      </c>
      <c r="B10" s="96" t="s">
        <v>64</v>
      </c>
      <c r="C10" s="180">
        <v>53064</v>
      </c>
      <c r="D10" s="230">
        <v>0.3</v>
      </c>
      <c r="E10" s="180">
        <v>39962</v>
      </c>
      <c r="F10" s="230">
        <v>0.2</v>
      </c>
      <c r="G10" s="180">
        <v>13102</v>
      </c>
      <c r="H10" s="99">
        <v>32.799999999999997</v>
      </c>
      <c r="I10" s="29"/>
    </row>
    <row r="11" spans="1:16" s="37" customFormat="1" ht="27" customHeight="1" x14ac:dyDescent="0.15">
      <c r="A11" s="30">
        <v>15</v>
      </c>
      <c r="B11" s="96" t="s">
        <v>65</v>
      </c>
      <c r="C11" s="180">
        <v>159143</v>
      </c>
      <c r="D11" s="230">
        <v>1</v>
      </c>
      <c r="E11" s="180">
        <v>87012</v>
      </c>
      <c r="F11" s="230">
        <v>0.5</v>
      </c>
      <c r="G11" s="180">
        <v>72131</v>
      </c>
      <c r="H11" s="99">
        <v>82.9</v>
      </c>
      <c r="I11" s="29"/>
    </row>
    <row r="12" spans="1:16" s="37" customFormat="1" ht="27" customHeight="1" x14ac:dyDescent="0.15">
      <c r="A12" s="30">
        <v>16</v>
      </c>
      <c r="B12" s="96" t="s">
        <v>66</v>
      </c>
      <c r="C12" s="181">
        <v>2317266</v>
      </c>
      <c r="D12" s="230">
        <v>14.7</v>
      </c>
      <c r="E12" s="181">
        <v>2372902</v>
      </c>
      <c r="F12" s="230">
        <v>13.8</v>
      </c>
      <c r="G12" s="180">
        <v>-55636</v>
      </c>
      <c r="H12" s="99">
        <v>-2.2999999999999998</v>
      </c>
      <c r="I12" s="29"/>
    </row>
    <row r="13" spans="1:16" s="37" customFormat="1" ht="27" customHeight="1" x14ac:dyDescent="0.15">
      <c r="A13" s="30">
        <v>17</v>
      </c>
      <c r="B13" s="96" t="s">
        <v>14</v>
      </c>
      <c r="C13" s="181" t="s">
        <v>149</v>
      </c>
      <c r="D13" s="182" t="s">
        <v>149</v>
      </c>
      <c r="E13" s="181" t="s">
        <v>149</v>
      </c>
      <c r="F13" s="182" t="s">
        <v>149</v>
      </c>
      <c r="G13" s="179" t="s">
        <v>149</v>
      </c>
      <c r="H13" s="185" t="s">
        <v>149</v>
      </c>
      <c r="I13" s="29"/>
    </row>
    <row r="14" spans="1:16" s="37" customFormat="1" ht="27" customHeight="1" x14ac:dyDescent="0.15">
      <c r="A14" s="30">
        <v>18</v>
      </c>
      <c r="B14" s="104" t="s">
        <v>173</v>
      </c>
      <c r="C14" s="181">
        <v>1815199</v>
      </c>
      <c r="D14" s="230">
        <v>11.5</v>
      </c>
      <c r="E14" s="181">
        <v>2044905</v>
      </c>
      <c r="F14" s="230">
        <v>11.9</v>
      </c>
      <c r="G14" s="180">
        <v>-229706</v>
      </c>
      <c r="H14" s="99">
        <v>-11.2</v>
      </c>
      <c r="I14" s="29"/>
    </row>
    <row r="15" spans="1:16" s="37" customFormat="1" ht="27" customHeight="1" x14ac:dyDescent="0.15">
      <c r="A15" s="30">
        <v>19</v>
      </c>
      <c r="B15" s="96" t="s">
        <v>67</v>
      </c>
      <c r="C15" s="181">
        <v>257750</v>
      </c>
      <c r="D15" s="230">
        <v>1.6</v>
      </c>
      <c r="E15" s="181">
        <v>265293</v>
      </c>
      <c r="F15" s="230">
        <v>1.5</v>
      </c>
      <c r="G15" s="180">
        <v>-7543</v>
      </c>
      <c r="H15" s="99">
        <v>-2.8</v>
      </c>
      <c r="I15" s="29"/>
    </row>
    <row r="16" spans="1:16" s="37" customFormat="1" ht="27" customHeight="1" x14ac:dyDescent="0.15">
      <c r="A16" s="30">
        <v>20</v>
      </c>
      <c r="B16" s="96" t="s">
        <v>68</v>
      </c>
      <c r="C16" s="179" t="s">
        <v>69</v>
      </c>
      <c r="D16" s="184" t="s">
        <v>69</v>
      </c>
      <c r="E16" s="179" t="s">
        <v>69</v>
      </c>
      <c r="F16" s="184" t="s">
        <v>69</v>
      </c>
      <c r="G16" s="179" t="s">
        <v>69</v>
      </c>
      <c r="H16" s="185" t="s">
        <v>69</v>
      </c>
      <c r="I16" s="29"/>
    </row>
    <row r="17" spans="1:9" s="37" customFormat="1" ht="27" customHeight="1" x14ac:dyDescent="0.15">
      <c r="A17" s="30">
        <v>21</v>
      </c>
      <c r="B17" s="96" t="s">
        <v>7</v>
      </c>
      <c r="C17" s="178">
        <v>574726</v>
      </c>
      <c r="D17" s="230">
        <v>3.6</v>
      </c>
      <c r="E17" s="178">
        <v>561512</v>
      </c>
      <c r="F17" s="230">
        <v>3.3</v>
      </c>
      <c r="G17" s="180">
        <v>13214</v>
      </c>
      <c r="H17" s="99">
        <v>2.4</v>
      </c>
      <c r="I17" s="29"/>
    </row>
    <row r="18" spans="1:9" s="37" customFormat="1" ht="27" customHeight="1" x14ac:dyDescent="0.15">
      <c r="A18" s="30">
        <v>22</v>
      </c>
      <c r="B18" s="96" t="s">
        <v>70</v>
      </c>
      <c r="C18" s="181" t="s">
        <v>149</v>
      </c>
      <c r="D18" s="182" t="s">
        <v>149</v>
      </c>
      <c r="E18" s="180">
        <v>35566</v>
      </c>
      <c r="F18" s="230">
        <v>0.2</v>
      </c>
      <c r="G18" s="179" t="s">
        <v>149</v>
      </c>
      <c r="H18" s="185" t="s">
        <v>149</v>
      </c>
      <c r="I18" s="29"/>
    </row>
    <row r="19" spans="1:9" s="37" customFormat="1" ht="27" customHeight="1" x14ac:dyDescent="0.15">
      <c r="A19" s="30">
        <v>23</v>
      </c>
      <c r="B19" s="96" t="s">
        <v>71</v>
      </c>
      <c r="C19" s="180">
        <v>661241</v>
      </c>
      <c r="D19" s="230">
        <v>4.2</v>
      </c>
      <c r="E19" s="180">
        <v>568467</v>
      </c>
      <c r="F19" s="230">
        <v>3.3</v>
      </c>
      <c r="G19" s="180">
        <v>92774</v>
      </c>
      <c r="H19" s="99">
        <v>16.3</v>
      </c>
      <c r="I19" s="29"/>
    </row>
    <row r="20" spans="1:9" s="37" customFormat="1" ht="27" customHeight="1" x14ac:dyDescent="0.15">
      <c r="A20" s="30">
        <v>24</v>
      </c>
      <c r="B20" s="96" t="s">
        <v>72</v>
      </c>
      <c r="C20" s="180">
        <v>889954</v>
      </c>
      <c r="D20" s="230">
        <v>5.6</v>
      </c>
      <c r="E20" s="180">
        <v>811183</v>
      </c>
      <c r="F20" s="230">
        <v>4.7</v>
      </c>
      <c r="G20" s="180">
        <v>78771</v>
      </c>
      <c r="H20" s="99">
        <v>9.6999999999999993</v>
      </c>
      <c r="I20" s="29"/>
    </row>
    <row r="21" spans="1:9" s="37" customFormat="1" ht="27" customHeight="1" x14ac:dyDescent="0.15">
      <c r="A21" s="30">
        <v>25</v>
      </c>
      <c r="B21" s="96" t="s">
        <v>10</v>
      </c>
      <c r="C21" s="180">
        <v>200069</v>
      </c>
      <c r="D21" s="230">
        <v>1.3</v>
      </c>
      <c r="E21" s="180">
        <v>337247</v>
      </c>
      <c r="F21" s="230">
        <v>2</v>
      </c>
      <c r="G21" s="180">
        <v>-137178</v>
      </c>
      <c r="H21" s="99">
        <v>-40.700000000000003</v>
      </c>
      <c r="I21" s="29"/>
    </row>
    <row r="22" spans="1:9" s="37" customFormat="1" ht="27" customHeight="1" x14ac:dyDescent="0.15">
      <c r="A22" s="30">
        <v>26</v>
      </c>
      <c r="B22" s="96" t="s">
        <v>6</v>
      </c>
      <c r="C22" s="180">
        <v>382786</v>
      </c>
      <c r="D22" s="230">
        <v>2.4</v>
      </c>
      <c r="E22" s="180">
        <v>227047</v>
      </c>
      <c r="F22" s="230">
        <v>1.3</v>
      </c>
      <c r="G22" s="180">
        <v>155739</v>
      </c>
      <c r="H22" s="99">
        <v>68.599999999999994</v>
      </c>
      <c r="I22" s="29"/>
    </row>
    <row r="23" spans="1:9" s="37" customFormat="1" ht="27" customHeight="1" x14ac:dyDescent="0.15">
      <c r="A23" s="30">
        <v>27</v>
      </c>
      <c r="B23" s="96" t="s">
        <v>8</v>
      </c>
      <c r="C23" s="180">
        <v>1729068</v>
      </c>
      <c r="D23" s="230">
        <v>11</v>
      </c>
      <c r="E23" s="180">
        <v>3186050</v>
      </c>
      <c r="F23" s="230">
        <v>18.5</v>
      </c>
      <c r="G23" s="232">
        <v>-1456982</v>
      </c>
      <c r="H23" s="99">
        <v>-45.7</v>
      </c>
      <c r="I23" s="29"/>
    </row>
    <row r="24" spans="1:9" s="37" customFormat="1" ht="27" customHeight="1" x14ac:dyDescent="0.15">
      <c r="A24" s="30">
        <v>28</v>
      </c>
      <c r="B24" s="96" t="s">
        <v>9</v>
      </c>
      <c r="C24" s="180">
        <v>2927585</v>
      </c>
      <c r="D24" s="230">
        <v>18.600000000000001</v>
      </c>
      <c r="E24" s="180">
        <v>3294902</v>
      </c>
      <c r="F24" s="230">
        <v>19.100000000000001</v>
      </c>
      <c r="G24" s="180">
        <v>-367317</v>
      </c>
      <c r="H24" s="99">
        <v>-11.1</v>
      </c>
      <c r="I24" s="29"/>
    </row>
    <row r="25" spans="1:9" s="37" customFormat="1" ht="27" customHeight="1" x14ac:dyDescent="0.15">
      <c r="A25" s="30">
        <v>29</v>
      </c>
      <c r="B25" s="96" t="s">
        <v>11</v>
      </c>
      <c r="C25" s="179">
        <v>302668</v>
      </c>
      <c r="D25" s="230">
        <v>1.9</v>
      </c>
      <c r="E25" s="179">
        <v>398838</v>
      </c>
      <c r="F25" s="230">
        <v>2.2999999999999998</v>
      </c>
      <c r="G25" s="180">
        <v>-96170</v>
      </c>
      <c r="H25" s="99">
        <v>-24.1</v>
      </c>
      <c r="I25" s="29"/>
    </row>
    <row r="26" spans="1:9" s="37" customFormat="1" ht="27" customHeight="1" x14ac:dyDescent="0.15">
      <c r="A26" s="30">
        <v>30</v>
      </c>
      <c r="B26" s="96" t="s">
        <v>13</v>
      </c>
      <c r="C26" s="181">
        <v>113343</v>
      </c>
      <c r="D26" s="230">
        <v>0.7</v>
      </c>
      <c r="E26" s="181" t="s">
        <v>149</v>
      </c>
      <c r="F26" s="182" t="s">
        <v>149</v>
      </c>
      <c r="G26" s="179" t="s">
        <v>149</v>
      </c>
      <c r="H26" s="185" t="s">
        <v>149</v>
      </c>
      <c r="I26" s="29"/>
    </row>
    <row r="27" spans="1:9" s="37" customFormat="1" ht="27" customHeight="1" x14ac:dyDescent="0.15">
      <c r="A27" s="30">
        <v>31</v>
      </c>
      <c r="B27" s="96" t="s">
        <v>5</v>
      </c>
      <c r="C27" s="180">
        <v>1207066</v>
      </c>
      <c r="D27" s="230">
        <v>7.7</v>
      </c>
      <c r="E27" s="180">
        <v>964362</v>
      </c>
      <c r="F27" s="230">
        <v>5.6</v>
      </c>
      <c r="G27" s="180">
        <v>242704</v>
      </c>
      <c r="H27" s="99">
        <v>25.2</v>
      </c>
      <c r="I27" s="29"/>
    </row>
    <row r="28" spans="1:9" s="37" customFormat="1" ht="27" customHeight="1" x14ac:dyDescent="0.15">
      <c r="A28" s="135">
        <v>32</v>
      </c>
      <c r="B28" s="233" t="s">
        <v>73</v>
      </c>
      <c r="C28" s="234">
        <v>94686</v>
      </c>
      <c r="D28" s="235">
        <v>0.6</v>
      </c>
      <c r="E28" s="234">
        <v>127280</v>
      </c>
      <c r="F28" s="235">
        <v>0.7</v>
      </c>
      <c r="G28" s="236">
        <v>-32594</v>
      </c>
      <c r="H28" s="110">
        <v>-25.6</v>
      </c>
      <c r="I28" s="29"/>
    </row>
    <row r="29" spans="1:9" s="238" customFormat="1" ht="15.75" customHeight="1" x14ac:dyDescent="0.15">
      <c r="A29" s="237"/>
      <c r="B29" s="237"/>
      <c r="C29" s="237"/>
      <c r="D29" s="237"/>
      <c r="E29" s="237"/>
      <c r="F29" s="237"/>
      <c r="G29" s="237"/>
      <c r="H29" s="237"/>
    </row>
    <row r="30" spans="1:9" x14ac:dyDescent="0.15">
      <c r="A30" s="116"/>
      <c r="B30" s="116"/>
    </row>
    <row r="31" spans="1:9" x14ac:dyDescent="0.15">
      <c r="A31" s="116"/>
      <c r="B31" s="116"/>
    </row>
    <row r="32" spans="1:9" x14ac:dyDescent="0.15">
      <c r="A32" s="116"/>
      <c r="B32" s="116"/>
    </row>
    <row r="33" spans="1:2" x14ac:dyDescent="0.15">
      <c r="A33" s="116"/>
      <c r="B33" s="116"/>
    </row>
    <row r="34" spans="1:2" x14ac:dyDescent="0.15">
      <c r="A34" s="116"/>
      <c r="B34" s="116"/>
    </row>
    <row r="35" spans="1:2" x14ac:dyDescent="0.15">
      <c r="A35" s="116"/>
      <c r="B35" s="116"/>
    </row>
    <row r="36" spans="1:2" x14ac:dyDescent="0.15">
      <c r="A36" s="116"/>
      <c r="B36" s="116"/>
    </row>
    <row r="37" spans="1:2" x14ac:dyDescent="0.15">
      <c r="A37" s="116"/>
      <c r="B37" s="116"/>
    </row>
    <row r="38" spans="1:2" x14ac:dyDescent="0.15">
      <c r="A38" s="116"/>
      <c r="B38" s="116"/>
    </row>
    <row r="39" spans="1:2" x14ac:dyDescent="0.15">
      <c r="A39" s="116"/>
      <c r="B39" s="116"/>
    </row>
    <row r="40" spans="1:2" x14ac:dyDescent="0.15">
      <c r="A40" s="116"/>
      <c r="B40" s="116"/>
    </row>
    <row r="41" spans="1:2" x14ac:dyDescent="0.15">
      <c r="A41" s="116"/>
      <c r="B41" s="116"/>
    </row>
    <row r="42" spans="1:2" x14ac:dyDescent="0.15">
      <c r="A42" s="116"/>
      <c r="B42" s="116"/>
    </row>
    <row r="43" spans="1:2" x14ac:dyDescent="0.15">
      <c r="A43" s="116"/>
      <c r="B43" s="116"/>
    </row>
    <row r="44" spans="1:2" x14ac:dyDescent="0.15">
      <c r="A44" s="116"/>
      <c r="B44" s="116"/>
    </row>
    <row r="45" spans="1:2" x14ac:dyDescent="0.15">
      <c r="A45" s="116"/>
      <c r="B45" s="116"/>
    </row>
    <row r="46" spans="1:2" x14ac:dyDescent="0.15">
      <c r="A46" s="116"/>
      <c r="B46" s="116"/>
    </row>
    <row r="47" spans="1:2" x14ac:dyDescent="0.15">
      <c r="A47" s="116"/>
      <c r="B47" s="116"/>
    </row>
    <row r="48" spans="1:2" x14ac:dyDescent="0.15">
      <c r="A48" s="116"/>
      <c r="B48" s="116"/>
    </row>
    <row r="49" spans="1:2" x14ac:dyDescent="0.15">
      <c r="A49" s="116"/>
      <c r="B49" s="116"/>
    </row>
    <row r="50" spans="1:2" x14ac:dyDescent="0.15">
      <c r="A50" s="116"/>
      <c r="B50" s="116"/>
    </row>
    <row r="51" spans="1:2" x14ac:dyDescent="0.15">
      <c r="A51" s="116"/>
      <c r="B51" s="116"/>
    </row>
    <row r="52" spans="1:2" x14ac:dyDescent="0.15">
      <c r="A52" s="116"/>
      <c r="B52" s="116"/>
    </row>
    <row r="53" spans="1:2" x14ac:dyDescent="0.15">
      <c r="A53" s="116"/>
      <c r="B53" s="116"/>
    </row>
    <row r="54" spans="1:2" x14ac:dyDescent="0.15">
      <c r="A54" s="116"/>
      <c r="B54" s="116"/>
    </row>
    <row r="55" spans="1:2" x14ac:dyDescent="0.15">
      <c r="A55" s="116"/>
      <c r="B55" s="116"/>
    </row>
    <row r="56" spans="1:2" x14ac:dyDescent="0.15">
      <c r="A56" s="116"/>
      <c r="B56" s="116"/>
    </row>
    <row r="57" spans="1:2" x14ac:dyDescent="0.15">
      <c r="A57" s="116"/>
      <c r="B57" s="116"/>
    </row>
    <row r="58" spans="1:2" x14ac:dyDescent="0.15">
      <c r="A58" s="116"/>
      <c r="B58" s="116"/>
    </row>
    <row r="59" spans="1:2" x14ac:dyDescent="0.15">
      <c r="A59" s="116"/>
      <c r="B59" s="116"/>
    </row>
    <row r="60" spans="1:2" x14ac:dyDescent="0.15">
      <c r="A60" s="116"/>
      <c r="B60" s="116"/>
    </row>
    <row r="61" spans="1:2" x14ac:dyDescent="0.15">
      <c r="A61" s="116"/>
      <c r="B61" s="116"/>
    </row>
    <row r="62" spans="1:2" x14ac:dyDescent="0.15">
      <c r="A62" s="116"/>
      <c r="B62" s="116"/>
    </row>
    <row r="63" spans="1:2" x14ac:dyDescent="0.15">
      <c r="A63" s="116"/>
      <c r="B63" s="116"/>
    </row>
    <row r="64" spans="1:2" x14ac:dyDescent="0.15">
      <c r="A64" s="116"/>
      <c r="B64" s="116"/>
    </row>
    <row r="65" spans="1:2" x14ac:dyDescent="0.15">
      <c r="A65" s="116"/>
      <c r="B65" s="116"/>
    </row>
    <row r="66" spans="1:2" x14ac:dyDescent="0.15">
      <c r="A66" s="116"/>
      <c r="B66" s="116"/>
    </row>
    <row r="67" spans="1:2" x14ac:dyDescent="0.15">
      <c r="A67" s="116"/>
      <c r="B67" s="116"/>
    </row>
    <row r="68" spans="1:2" x14ac:dyDescent="0.15">
      <c r="A68" s="116"/>
      <c r="B68" s="116"/>
    </row>
    <row r="69" spans="1:2" x14ac:dyDescent="0.15">
      <c r="A69" s="116"/>
      <c r="B69" s="116"/>
    </row>
    <row r="70" spans="1:2" x14ac:dyDescent="0.15">
      <c r="A70" s="116"/>
      <c r="B70" s="116"/>
    </row>
    <row r="71" spans="1:2" x14ac:dyDescent="0.15">
      <c r="A71" s="116"/>
      <c r="B71" s="116"/>
    </row>
    <row r="72" spans="1:2" x14ac:dyDescent="0.15">
      <c r="A72" s="116"/>
      <c r="B72" s="116"/>
    </row>
    <row r="73" spans="1:2" x14ac:dyDescent="0.15">
      <c r="A73" s="116"/>
      <c r="B73" s="116"/>
    </row>
    <row r="74" spans="1:2" x14ac:dyDescent="0.15">
      <c r="A74" s="116"/>
      <c r="B74" s="116"/>
    </row>
    <row r="75" spans="1:2" x14ac:dyDescent="0.15">
      <c r="A75" s="116"/>
      <c r="B75" s="116"/>
    </row>
    <row r="76" spans="1:2" x14ac:dyDescent="0.15">
      <c r="A76" s="116"/>
      <c r="B76" s="116"/>
    </row>
    <row r="77" spans="1:2" x14ac:dyDescent="0.15">
      <c r="A77" s="116"/>
      <c r="B77" s="116"/>
    </row>
    <row r="78" spans="1:2" x14ac:dyDescent="0.15">
      <c r="A78" s="116"/>
      <c r="B78" s="116"/>
    </row>
    <row r="79" spans="1:2" x14ac:dyDescent="0.15">
      <c r="A79" s="116"/>
      <c r="B79" s="116"/>
    </row>
    <row r="80" spans="1:2" x14ac:dyDescent="0.15">
      <c r="A80" s="116"/>
      <c r="B80" s="116"/>
    </row>
    <row r="81" spans="1:2" x14ac:dyDescent="0.15">
      <c r="A81" s="116"/>
      <c r="B81" s="116"/>
    </row>
    <row r="82" spans="1:2" x14ac:dyDescent="0.15">
      <c r="A82" s="116"/>
      <c r="B82" s="116"/>
    </row>
    <row r="83" spans="1:2" x14ac:dyDescent="0.15">
      <c r="A83" s="116"/>
      <c r="B83" s="116"/>
    </row>
    <row r="84" spans="1:2" x14ac:dyDescent="0.15">
      <c r="A84" s="116"/>
      <c r="B84" s="116"/>
    </row>
    <row r="85" spans="1:2" x14ac:dyDescent="0.15">
      <c r="A85" s="116"/>
      <c r="B85" s="116"/>
    </row>
    <row r="86" spans="1:2" x14ac:dyDescent="0.15">
      <c r="A86" s="116"/>
      <c r="B86" s="116"/>
    </row>
    <row r="87" spans="1:2" x14ac:dyDescent="0.15">
      <c r="A87" s="116"/>
      <c r="B87" s="116"/>
    </row>
    <row r="88" spans="1:2" x14ac:dyDescent="0.15">
      <c r="A88" s="116"/>
      <c r="B88" s="116"/>
    </row>
    <row r="89" spans="1:2" x14ac:dyDescent="0.15">
      <c r="A89" s="116"/>
      <c r="B89" s="116"/>
    </row>
    <row r="90" spans="1:2" x14ac:dyDescent="0.15">
      <c r="A90" s="116"/>
      <c r="B90" s="116"/>
    </row>
    <row r="91" spans="1:2" x14ac:dyDescent="0.15">
      <c r="A91" s="116"/>
      <c r="B91" s="116"/>
    </row>
    <row r="92" spans="1:2" x14ac:dyDescent="0.15">
      <c r="A92" s="116"/>
      <c r="B92" s="116"/>
    </row>
    <row r="93" spans="1:2" x14ac:dyDescent="0.15">
      <c r="A93" s="116"/>
      <c r="B93" s="116"/>
    </row>
    <row r="94" spans="1:2" x14ac:dyDescent="0.15">
      <c r="A94" s="116"/>
      <c r="B94" s="116"/>
    </row>
    <row r="95" spans="1:2" x14ac:dyDescent="0.15">
      <c r="A95" s="116"/>
      <c r="B95" s="116"/>
    </row>
    <row r="96" spans="1:2" x14ac:dyDescent="0.15">
      <c r="A96" s="116"/>
      <c r="B96" s="116"/>
    </row>
    <row r="97" spans="1:2" x14ac:dyDescent="0.15">
      <c r="A97" s="116"/>
      <c r="B97" s="116"/>
    </row>
    <row r="98" spans="1:2" x14ac:dyDescent="0.15">
      <c r="A98" s="116"/>
      <c r="B98" s="116"/>
    </row>
    <row r="99" spans="1:2" x14ac:dyDescent="0.15">
      <c r="A99" s="116"/>
      <c r="B99" s="116"/>
    </row>
    <row r="100" spans="1:2" x14ac:dyDescent="0.15">
      <c r="A100" s="116"/>
      <c r="B100" s="116"/>
    </row>
    <row r="101" spans="1:2" x14ac:dyDescent="0.15">
      <c r="A101" s="116"/>
      <c r="B101" s="116"/>
    </row>
    <row r="102" spans="1:2" x14ac:dyDescent="0.15">
      <c r="A102" s="116"/>
      <c r="B102" s="116"/>
    </row>
    <row r="103" spans="1:2" x14ac:dyDescent="0.15">
      <c r="A103" s="116"/>
      <c r="B103" s="116"/>
    </row>
    <row r="104" spans="1:2" x14ac:dyDescent="0.15">
      <c r="A104" s="116"/>
      <c r="B104" s="116"/>
    </row>
    <row r="105" spans="1:2" x14ac:dyDescent="0.15">
      <c r="A105" s="116"/>
      <c r="B105" s="116"/>
    </row>
    <row r="106" spans="1:2" x14ac:dyDescent="0.15">
      <c r="A106" s="116"/>
      <c r="B106" s="116"/>
    </row>
    <row r="107" spans="1:2" x14ac:dyDescent="0.15">
      <c r="A107" s="116"/>
      <c r="B107" s="116"/>
    </row>
    <row r="108" spans="1:2" x14ac:dyDescent="0.15">
      <c r="A108" s="116"/>
      <c r="B108" s="116"/>
    </row>
    <row r="109" spans="1:2" x14ac:dyDescent="0.15">
      <c r="A109" s="116"/>
      <c r="B109" s="116"/>
    </row>
    <row r="110" spans="1:2" x14ac:dyDescent="0.15">
      <c r="A110" s="116"/>
      <c r="B110" s="116"/>
    </row>
    <row r="111" spans="1:2" x14ac:dyDescent="0.15">
      <c r="A111" s="116"/>
      <c r="B111" s="116"/>
    </row>
    <row r="112" spans="1:2" x14ac:dyDescent="0.15">
      <c r="A112" s="116"/>
      <c r="B112" s="116"/>
    </row>
    <row r="113" spans="1:2" x14ac:dyDescent="0.15">
      <c r="A113" s="116"/>
      <c r="B113" s="116"/>
    </row>
    <row r="114" spans="1:2" x14ac:dyDescent="0.15">
      <c r="A114" s="116"/>
      <c r="B114" s="116"/>
    </row>
    <row r="115" spans="1:2" x14ac:dyDescent="0.15">
      <c r="A115" s="116"/>
      <c r="B115" s="116"/>
    </row>
    <row r="116" spans="1:2" x14ac:dyDescent="0.15">
      <c r="A116" s="116"/>
      <c r="B116" s="116"/>
    </row>
    <row r="117" spans="1:2" x14ac:dyDescent="0.15">
      <c r="A117" s="116"/>
      <c r="B117" s="116"/>
    </row>
    <row r="118" spans="1:2" x14ac:dyDescent="0.15">
      <c r="A118" s="116"/>
      <c r="B118" s="116"/>
    </row>
    <row r="119" spans="1:2" x14ac:dyDescent="0.15">
      <c r="A119" s="116"/>
      <c r="B119" s="116"/>
    </row>
    <row r="120" spans="1:2" x14ac:dyDescent="0.15">
      <c r="A120" s="116"/>
      <c r="B120" s="116"/>
    </row>
    <row r="121" spans="1:2" x14ac:dyDescent="0.15">
      <c r="A121" s="116"/>
      <c r="B121" s="116"/>
    </row>
    <row r="122" spans="1:2" x14ac:dyDescent="0.15">
      <c r="A122" s="116"/>
      <c r="B122" s="116"/>
    </row>
    <row r="123" spans="1:2" x14ac:dyDescent="0.15">
      <c r="A123" s="116"/>
      <c r="B123" s="116"/>
    </row>
    <row r="124" spans="1:2" x14ac:dyDescent="0.15">
      <c r="A124" s="116"/>
      <c r="B124" s="116"/>
    </row>
    <row r="125" spans="1:2" x14ac:dyDescent="0.15">
      <c r="A125" s="116"/>
      <c r="B125" s="116"/>
    </row>
    <row r="126" spans="1:2" x14ac:dyDescent="0.15">
      <c r="A126" s="116"/>
      <c r="B126" s="116"/>
    </row>
    <row r="127" spans="1:2" x14ac:dyDescent="0.15">
      <c r="A127" s="116"/>
      <c r="B127" s="116"/>
    </row>
    <row r="128" spans="1:2" x14ac:dyDescent="0.15">
      <c r="A128" s="116"/>
      <c r="B128" s="116"/>
    </row>
    <row r="129" spans="1:2" x14ac:dyDescent="0.15">
      <c r="A129" s="116"/>
      <c r="B129" s="116"/>
    </row>
    <row r="130" spans="1:2" x14ac:dyDescent="0.15">
      <c r="A130" s="116"/>
      <c r="B130" s="116"/>
    </row>
    <row r="131" spans="1:2" x14ac:dyDescent="0.15">
      <c r="A131" s="116"/>
      <c r="B131" s="116"/>
    </row>
    <row r="132" spans="1:2" x14ac:dyDescent="0.15">
      <c r="A132" s="116"/>
      <c r="B132" s="116"/>
    </row>
    <row r="133" spans="1:2" x14ac:dyDescent="0.15">
      <c r="A133" s="116"/>
      <c r="B133" s="116"/>
    </row>
    <row r="134" spans="1:2" x14ac:dyDescent="0.15">
      <c r="A134" s="116"/>
      <c r="B134" s="116"/>
    </row>
    <row r="135" spans="1:2" x14ac:dyDescent="0.15">
      <c r="A135" s="116"/>
      <c r="B135" s="116"/>
    </row>
    <row r="136" spans="1:2" x14ac:dyDescent="0.15">
      <c r="A136" s="116"/>
      <c r="B136" s="116"/>
    </row>
    <row r="137" spans="1:2" x14ac:dyDescent="0.15">
      <c r="A137" s="116"/>
      <c r="B137" s="116"/>
    </row>
    <row r="138" spans="1:2" x14ac:dyDescent="0.15">
      <c r="A138" s="116"/>
      <c r="B138" s="116"/>
    </row>
    <row r="139" spans="1:2" x14ac:dyDescent="0.15">
      <c r="A139" s="116"/>
      <c r="B139" s="116"/>
    </row>
    <row r="140" spans="1:2" x14ac:dyDescent="0.15">
      <c r="A140" s="116"/>
      <c r="B140" s="116"/>
    </row>
    <row r="141" spans="1:2" x14ac:dyDescent="0.15">
      <c r="A141" s="116"/>
      <c r="B141" s="116"/>
    </row>
    <row r="142" spans="1:2" x14ac:dyDescent="0.15">
      <c r="A142" s="116"/>
      <c r="B142" s="116"/>
    </row>
    <row r="143" spans="1:2" x14ac:dyDescent="0.15">
      <c r="A143" s="116"/>
      <c r="B143" s="116"/>
    </row>
    <row r="144" spans="1:2" x14ac:dyDescent="0.15">
      <c r="A144" s="116"/>
      <c r="B144" s="116"/>
    </row>
    <row r="145" spans="1:2" x14ac:dyDescent="0.15">
      <c r="A145" s="116"/>
      <c r="B145" s="116"/>
    </row>
    <row r="146" spans="1:2" x14ac:dyDescent="0.15">
      <c r="A146" s="116"/>
      <c r="B146" s="116"/>
    </row>
    <row r="147" spans="1:2" x14ac:dyDescent="0.15">
      <c r="A147" s="116"/>
      <c r="B147" s="116"/>
    </row>
    <row r="148" spans="1:2" x14ac:dyDescent="0.15">
      <c r="A148" s="116"/>
      <c r="B148" s="116"/>
    </row>
    <row r="149" spans="1:2" x14ac:dyDescent="0.15">
      <c r="A149" s="116"/>
      <c r="B149" s="116"/>
    </row>
  </sheetData>
  <mergeCells count="5">
    <mergeCell ref="A2:B3"/>
    <mergeCell ref="C2:D2"/>
    <mergeCell ref="E2:F2"/>
    <mergeCell ref="G2:H2"/>
    <mergeCell ref="A4:B4"/>
  </mergeCells>
  <phoneticPr fontId="4"/>
  <pageMargins left="0.78740157480314965" right="0.78740157480314965" top="0.98425196850393704" bottom="0.98425196850393704" header="0.51181102362204722" footer="0.51181102362204722"/>
  <pageSetup paperSize="9" firstPageNumber="15" orientation="portrait" useFirstPageNumber="1" r:id="rId1"/>
  <headerFooter alignWithMargins="0">
    <oddFooter>&amp;C&amp;"ＭＳ ゴシック,標準"&amp;12－&amp;P－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28"/>
  <sheetViews>
    <sheetView view="pageBreakPreview" zoomScaleNormal="100" zoomScaleSheetLayoutView="100" workbookViewId="0"/>
  </sheetViews>
  <sheetFormatPr defaultRowHeight="13.5" x14ac:dyDescent="0.15"/>
  <cols>
    <col min="1" max="1" width="12.625" style="86" customWidth="1"/>
    <col min="2" max="7" width="12" style="86" customWidth="1"/>
    <col min="8" max="8" width="1.625" style="86" customWidth="1"/>
    <col min="9" max="16384" width="9" style="86"/>
  </cols>
  <sheetData>
    <row r="1" spans="1:10" s="49" customFormat="1" ht="27" customHeight="1" x14ac:dyDescent="0.2">
      <c r="A1" s="48" t="s">
        <v>174</v>
      </c>
    </row>
    <row r="2" spans="1:10" s="37" customFormat="1" ht="27" customHeight="1" x14ac:dyDescent="0.15">
      <c r="A2" s="50"/>
    </row>
    <row r="3" spans="1:10" s="51" customFormat="1" ht="27" customHeight="1" x14ac:dyDescent="0.15">
      <c r="A3" s="20" t="s">
        <v>175</v>
      </c>
    </row>
    <row r="4" spans="1:10" s="37" customFormat="1" ht="27" customHeight="1" x14ac:dyDescent="0.15">
      <c r="A4" s="19"/>
    </row>
    <row r="5" spans="1:10" s="37" customFormat="1" ht="27" customHeight="1" x14ac:dyDescent="0.15">
      <c r="A5" s="19"/>
    </row>
    <row r="6" spans="1:10" s="37" customFormat="1" ht="27" customHeight="1" x14ac:dyDescent="0.15">
      <c r="A6" s="19"/>
    </row>
    <row r="7" spans="1:10" s="37" customFormat="1" ht="27" customHeight="1" x14ac:dyDescent="0.15">
      <c r="A7" s="19"/>
    </row>
    <row r="8" spans="1:10" s="37" customFormat="1" ht="13.5" customHeight="1" x14ac:dyDescent="0.15">
      <c r="B8" s="351"/>
      <c r="C8" s="351"/>
      <c r="D8" s="351"/>
      <c r="E8" s="351"/>
      <c r="F8" s="351"/>
      <c r="G8" s="351"/>
      <c r="I8" s="29"/>
    </row>
    <row r="9" spans="1:10" s="37" customFormat="1" ht="27" customHeight="1" x14ac:dyDescent="0.15">
      <c r="A9" s="241" t="s">
        <v>176</v>
      </c>
      <c r="B9" s="242" t="s">
        <v>76</v>
      </c>
      <c r="C9" s="242" t="s">
        <v>38</v>
      </c>
      <c r="D9" s="242" t="s">
        <v>39</v>
      </c>
      <c r="E9" s="242" t="s">
        <v>40</v>
      </c>
      <c r="F9" s="242" t="s">
        <v>77</v>
      </c>
      <c r="G9" s="242" t="s">
        <v>42</v>
      </c>
      <c r="H9" s="203"/>
      <c r="I9" s="243"/>
      <c r="J9" s="203"/>
    </row>
    <row r="10" spans="1:10" s="37" customFormat="1" ht="27" customHeight="1" x14ac:dyDescent="0.15">
      <c r="A10" s="244" t="s">
        <v>177</v>
      </c>
      <c r="B10" s="119">
        <v>1012272</v>
      </c>
      <c r="C10" s="119">
        <v>1178584</v>
      </c>
      <c r="D10" s="119">
        <v>1129328</v>
      </c>
      <c r="E10" s="119">
        <v>1110129</v>
      </c>
      <c r="F10" s="119">
        <v>1064195</v>
      </c>
      <c r="G10" s="119">
        <v>1713521</v>
      </c>
      <c r="I10" s="29"/>
    </row>
    <row r="11" spans="1:10" s="37" customFormat="1" ht="27" customHeight="1" x14ac:dyDescent="0.15">
      <c r="A11" s="244" t="s">
        <v>178</v>
      </c>
      <c r="B11" s="121">
        <v>90</v>
      </c>
      <c r="C11" s="121">
        <v>116.4</v>
      </c>
      <c r="D11" s="121">
        <v>95.8</v>
      </c>
      <c r="E11" s="121">
        <v>98.3</v>
      </c>
      <c r="F11" s="121">
        <v>95.9</v>
      </c>
      <c r="G11" s="121">
        <v>161</v>
      </c>
      <c r="I11" s="29"/>
    </row>
    <row r="12" spans="1:10" s="37" customFormat="1" ht="27" customHeight="1" x14ac:dyDescent="0.15">
      <c r="A12" s="245" t="s">
        <v>80</v>
      </c>
      <c r="B12" s="246">
        <v>11123.9</v>
      </c>
      <c r="C12" s="246">
        <v>12026.4</v>
      </c>
      <c r="D12" s="246">
        <v>11642.6</v>
      </c>
      <c r="E12" s="246">
        <v>11685.6</v>
      </c>
      <c r="F12" s="246">
        <v>10859.1</v>
      </c>
      <c r="G12" s="246">
        <v>19039.099999999999</v>
      </c>
    </row>
    <row r="13" spans="1:10" s="238" customFormat="1" ht="22.5" customHeight="1" x14ac:dyDescent="0.15">
      <c r="A13" s="247" t="s">
        <v>179</v>
      </c>
      <c r="B13" s="247"/>
      <c r="C13" s="247"/>
      <c r="D13" s="248"/>
      <c r="G13" s="59" t="s">
        <v>180</v>
      </c>
    </row>
    <row r="14" spans="1:10" s="37" customFormat="1" ht="14.25" x14ac:dyDescent="0.15">
      <c r="A14" s="29"/>
      <c r="B14" s="29"/>
      <c r="C14" s="29"/>
      <c r="D14" s="29"/>
    </row>
    <row r="15" spans="1:10" s="16" customFormat="1" ht="14.25" hidden="1" customHeight="1" x14ac:dyDescent="0.15">
      <c r="A15" s="249" t="s">
        <v>181</v>
      </c>
      <c r="B15" s="19">
        <v>91</v>
      </c>
      <c r="C15" s="19">
        <v>98</v>
      </c>
      <c r="D15" s="19">
        <v>97</v>
      </c>
      <c r="E15" s="19">
        <v>95</v>
      </c>
      <c r="F15" s="19">
        <v>98</v>
      </c>
      <c r="G15" s="19">
        <v>90</v>
      </c>
      <c r="H15" s="19"/>
    </row>
    <row r="16" spans="1:10" s="37" customFormat="1" ht="14.25" hidden="1" customHeight="1" x14ac:dyDescent="0.15"/>
    <row r="17" spans="1:10" s="37" customFormat="1" ht="14.25" hidden="1" customHeight="1" x14ac:dyDescent="0.15">
      <c r="A17" s="37" t="s">
        <v>1</v>
      </c>
      <c r="B17" s="37">
        <v>461</v>
      </c>
      <c r="C17" s="37">
        <v>408</v>
      </c>
      <c r="D17" s="37">
        <v>406</v>
      </c>
      <c r="E17" s="37">
        <v>404</v>
      </c>
      <c r="F17" s="37">
        <v>461</v>
      </c>
      <c r="G17" s="37">
        <v>387</v>
      </c>
    </row>
    <row r="18" spans="1:10" s="37" customFormat="1" ht="14.25" x14ac:dyDescent="0.15">
      <c r="B18" s="250"/>
    </row>
    <row r="19" spans="1:10" s="37" customFormat="1" ht="14.25" x14ac:dyDescent="0.15">
      <c r="B19" s="250"/>
    </row>
    <row r="20" spans="1:10" s="51" customFormat="1" ht="27" customHeight="1" x14ac:dyDescent="0.15">
      <c r="A20" s="20" t="s">
        <v>182</v>
      </c>
    </row>
    <row r="21" spans="1:10" s="37" customFormat="1" ht="14.45" customHeight="1" x14ac:dyDescent="0.15">
      <c r="A21" s="19"/>
      <c r="G21" s="212"/>
    </row>
    <row r="22" spans="1:10" s="37" customFormat="1" ht="27" customHeight="1" x14ac:dyDescent="0.15">
      <c r="A22" s="325" t="s">
        <v>46</v>
      </c>
      <c r="B22" s="327" t="s">
        <v>183</v>
      </c>
      <c r="C22" s="328"/>
      <c r="D22" s="327" t="s">
        <v>184</v>
      </c>
      <c r="E22" s="328"/>
      <c r="F22" s="352" t="s">
        <v>47</v>
      </c>
      <c r="G22" s="340"/>
    </row>
    <row r="23" spans="1:10" s="37" customFormat="1" ht="27" customHeight="1" x14ac:dyDescent="0.15">
      <c r="A23" s="326"/>
      <c r="B23" s="251" t="s">
        <v>136</v>
      </c>
      <c r="C23" s="173" t="s">
        <v>120</v>
      </c>
      <c r="D23" s="251" t="s">
        <v>136</v>
      </c>
      <c r="E23" s="173" t="s">
        <v>185</v>
      </c>
      <c r="F23" s="252" t="s">
        <v>186</v>
      </c>
      <c r="G23" s="174" t="s">
        <v>52</v>
      </c>
    </row>
    <row r="24" spans="1:10" s="51" customFormat="1" ht="27" customHeight="1" x14ac:dyDescent="0.15">
      <c r="A24" s="91" t="s">
        <v>139</v>
      </c>
      <c r="B24" s="253">
        <v>1713521</v>
      </c>
      <c r="C24" s="215">
        <v>100</v>
      </c>
      <c r="D24" s="253">
        <v>1064195</v>
      </c>
      <c r="E24" s="215">
        <v>100</v>
      </c>
      <c r="F24" s="253">
        <v>649326</v>
      </c>
      <c r="G24" s="254">
        <v>61.015697311113094</v>
      </c>
      <c r="J24" s="37"/>
    </row>
    <row r="25" spans="1:10" s="37" customFormat="1" ht="27" customHeight="1" x14ac:dyDescent="0.15">
      <c r="A25" s="200" t="s">
        <v>187</v>
      </c>
      <c r="B25" s="178">
        <v>309205</v>
      </c>
      <c r="C25" s="255">
        <v>18</v>
      </c>
      <c r="D25" s="178">
        <v>520715</v>
      </c>
      <c r="E25" s="255">
        <v>48.9</v>
      </c>
      <c r="F25" s="181">
        <v>-211510</v>
      </c>
      <c r="G25" s="256">
        <v>-40.6</v>
      </c>
    </row>
    <row r="26" spans="1:10" s="37" customFormat="1" ht="27" customHeight="1" x14ac:dyDescent="0.15">
      <c r="A26" s="219" t="s">
        <v>188</v>
      </c>
      <c r="B26" s="218">
        <v>261325</v>
      </c>
      <c r="C26" s="255">
        <v>15.3</v>
      </c>
      <c r="D26" s="218">
        <v>120426</v>
      </c>
      <c r="E26" s="257">
        <v>11.3</v>
      </c>
      <c r="F26" s="167">
        <v>140899</v>
      </c>
      <c r="G26" s="256">
        <v>117</v>
      </c>
      <c r="J26" s="51"/>
    </row>
    <row r="27" spans="1:10" s="37" customFormat="1" ht="27" customHeight="1" x14ac:dyDescent="0.15">
      <c r="A27" s="219" t="s">
        <v>189</v>
      </c>
      <c r="B27" s="167">
        <v>323835</v>
      </c>
      <c r="C27" s="257">
        <v>18.899999999999999</v>
      </c>
      <c r="D27" s="167">
        <v>65520</v>
      </c>
      <c r="E27" s="257">
        <v>6.2</v>
      </c>
      <c r="F27" s="167">
        <v>258315</v>
      </c>
      <c r="G27" s="256">
        <v>394.3</v>
      </c>
    </row>
    <row r="28" spans="1:10" s="37" customFormat="1" ht="27" customHeight="1" x14ac:dyDescent="0.15">
      <c r="A28" s="220" t="s">
        <v>190</v>
      </c>
      <c r="B28" s="221">
        <v>819156</v>
      </c>
      <c r="C28" s="258">
        <v>47.8</v>
      </c>
      <c r="D28" s="221">
        <v>357534</v>
      </c>
      <c r="E28" s="258">
        <v>33.6</v>
      </c>
      <c r="F28" s="259">
        <v>461622</v>
      </c>
      <c r="G28" s="260">
        <v>129.1</v>
      </c>
    </row>
  </sheetData>
  <mergeCells count="5">
    <mergeCell ref="B8:G8"/>
    <mergeCell ref="A22:A23"/>
    <mergeCell ref="B22:C22"/>
    <mergeCell ref="D22:E22"/>
    <mergeCell ref="F22:G22"/>
  </mergeCells>
  <phoneticPr fontId="4"/>
  <pageMargins left="0.78740157480314965" right="0.78740157480314965" top="0.98425196850393704" bottom="0.98425196850393704" header="0.51181102362204722" footer="0.51181102362204722"/>
  <pageSetup paperSize="9" firstPageNumber="16" orientation="portrait" useFirstPageNumber="1" r:id="rId1"/>
  <headerFooter alignWithMargins="0">
    <oddFooter>&amp;C&amp;"ＭＳ ゴシック,標準"&amp;12－&amp;P－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32"/>
  <sheetViews>
    <sheetView view="pageBreakPreview" zoomScaleNormal="100" zoomScaleSheetLayoutView="100" workbookViewId="0"/>
  </sheetViews>
  <sheetFormatPr defaultRowHeight="14.25" x14ac:dyDescent="0.15"/>
  <cols>
    <col min="1" max="1" width="3.625" style="37" customWidth="1"/>
    <col min="2" max="2" width="13.625" style="37" customWidth="1"/>
    <col min="3" max="3" width="12.25" style="37" customWidth="1"/>
    <col min="4" max="4" width="10.875" style="37" customWidth="1"/>
    <col min="5" max="5" width="12.25" style="37" customWidth="1"/>
    <col min="6" max="6" width="10.875" style="278" customWidth="1"/>
    <col min="7" max="7" width="12.25" style="37" customWidth="1"/>
    <col min="8" max="8" width="10.875" style="37" customWidth="1"/>
    <col min="9" max="9" width="3.625" style="37" customWidth="1"/>
    <col min="10" max="16384" width="9" style="37"/>
  </cols>
  <sheetData>
    <row r="1" spans="1:13" s="51" customFormat="1" ht="27.75" customHeight="1" x14ac:dyDescent="0.15">
      <c r="A1" s="20" t="s">
        <v>191</v>
      </c>
      <c r="F1" s="261"/>
    </row>
    <row r="2" spans="1:13" ht="28.5" customHeight="1" x14ac:dyDescent="0.15">
      <c r="A2" s="328" t="s">
        <v>145</v>
      </c>
      <c r="B2" s="328"/>
      <c r="C2" s="347" t="s">
        <v>146</v>
      </c>
      <c r="D2" s="353"/>
      <c r="E2" s="347" t="s">
        <v>147</v>
      </c>
      <c r="F2" s="348"/>
      <c r="G2" s="327" t="s">
        <v>83</v>
      </c>
      <c r="H2" s="340"/>
      <c r="I2" s="29"/>
    </row>
    <row r="3" spans="1:13" ht="28.5" customHeight="1" x14ac:dyDescent="0.15">
      <c r="A3" s="337"/>
      <c r="B3" s="337"/>
      <c r="C3" s="262" t="s">
        <v>136</v>
      </c>
      <c r="D3" s="225" t="s">
        <v>50</v>
      </c>
      <c r="E3" s="262" t="s">
        <v>136</v>
      </c>
      <c r="F3" s="263" t="s">
        <v>50</v>
      </c>
      <c r="G3" s="264" t="s">
        <v>138</v>
      </c>
      <c r="H3" s="174" t="s">
        <v>52</v>
      </c>
      <c r="I3" s="29"/>
      <c r="M3" s="265"/>
    </row>
    <row r="4" spans="1:13" s="51" customFormat="1" ht="23.45" customHeight="1" x14ac:dyDescent="0.15">
      <c r="A4" s="333" t="s">
        <v>139</v>
      </c>
      <c r="B4" s="333"/>
      <c r="C4" s="266">
        <v>1713521</v>
      </c>
      <c r="D4" s="267">
        <v>100</v>
      </c>
      <c r="E4" s="266">
        <v>1064195</v>
      </c>
      <c r="F4" s="268">
        <v>100</v>
      </c>
      <c r="G4" s="269">
        <v>649326</v>
      </c>
      <c r="H4" s="270">
        <v>61.015697311113094</v>
      </c>
      <c r="I4" s="229"/>
      <c r="L4" s="37"/>
    </row>
    <row r="5" spans="1:13" ht="23.45" customHeight="1" x14ac:dyDescent="0.15">
      <c r="A5" s="30">
        <v>9</v>
      </c>
      <c r="B5" s="96" t="s">
        <v>60</v>
      </c>
      <c r="C5" s="181">
        <v>76489</v>
      </c>
      <c r="D5" s="71">
        <v>4.5</v>
      </c>
      <c r="E5" s="181">
        <v>65550</v>
      </c>
      <c r="F5" s="71">
        <v>6.2</v>
      </c>
      <c r="G5" s="181">
        <v>10939</v>
      </c>
      <c r="H5" s="271">
        <v>16.7</v>
      </c>
      <c r="I5" s="200"/>
    </row>
    <row r="6" spans="1:13" ht="23.45" customHeight="1" x14ac:dyDescent="0.15">
      <c r="A6" s="30">
        <v>10</v>
      </c>
      <c r="B6" s="104" t="s">
        <v>12</v>
      </c>
      <c r="C6" s="181" t="s">
        <v>69</v>
      </c>
      <c r="D6" s="182" t="s">
        <v>69</v>
      </c>
      <c r="E6" s="181" t="s">
        <v>69</v>
      </c>
      <c r="F6" s="272" t="s">
        <v>69</v>
      </c>
      <c r="G6" s="102" t="s">
        <v>69</v>
      </c>
      <c r="H6" s="273" t="s">
        <v>69</v>
      </c>
      <c r="I6" s="219"/>
      <c r="L6" s="274"/>
    </row>
    <row r="7" spans="1:13" ht="23.45" customHeight="1" x14ac:dyDescent="0.15">
      <c r="A7" s="30">
        <v>11</v>
      </c>
      <c r="B7" s="96" t="s">
        <v>61</v>
      </c>
      <c r="C7" s="181" t="s">
        <v>69</v>
      </c>
      <c r="D7" s="182" t="s">
        <v>69</v>
      </c>
      <c r="E7" s="181" t="s">
        <v>149</v>
      </c>
      <c r="F7" s="272" t="s">
        <v>149</v>
      </c>
      <c r="G7" s="102" t="s">
        <v>149</v>
      </c>
      <c r="H7" s="273" t="s">
        <v>149</v>
      </c>
      <c r="I7" s="219"/>
      <c r="L7" s="274"/>
    </row>
    <row r="8" spans="1:13" ht="23.45" customHeight="1" x14ac:dyDescent="0.15">
      <c r="A8" s="30">
        <v>12</v>
      </c>
      <c r="B8" s="96" t="s">
        <v>62</v>
      </c>
      <c r="C8" s="181">
        <v>38620</v>
      </c>
      <c r="D8" s="71">
        <v>2.2999999999999998</v>
      </c>
      <c r="E8" s="181">
        <v>7379</v>
      </c>
      <c r="F8" s="71">
        <v>0.7</v>
      </c>
      <c r="G8" s="181">
        <v>31241</v>
      </c>
      <c r="H8" s="271">
        <v>423.4</v>
      </c>
      <c r="I8" s="219"/>
    </row>
    <row r="9" spans="1:13" ht="23.45" customHeight="1" x14ac:dyDescent="0.15">
      <c r="A9" s="30">
        <v>13</v>
      </c>
      <c r="B9" s="96" t="s">
        <v>63</v>
      </c>
      <c r="C9" s="181" t="s">
        <v>149</v>
      </c>
      <c r="D9" s="183" t="s">
        <v>149</v>
      </c>
      <c r="E9" s="181">
        <v>48826</v>
      </c>
      <c r="F9" s="71">
        <v>4.5999999999999996</v>
      </c>
      <c r="G9" s="181" t="s">
        <v>149</v>
      </c>
      <c r="H9" s="183" t="s">
        <v>149</v>
      </c>
      <c r="I9" s="219"/>
      <c r="L9" s="274"/>
    </row>
    <row r="10" spans="1:13" ht="23.45" customHeight="1" x14ac:dyDescent="0.15">
      <c r="A10" s="30">
        <v>14</v>
      </c>
      <c r="B10" s="96" t="s">
        <v>64</v>
      </c>
      <c r="C10" s="181" t="s">
        <v>149</v>
      </c>
      <c r="D10" s="183" t="s">
        <v>149</v>
      </c>
      <c r="E10" s="181" t="s">
        <v>149</v>
      </c>
      <c r="F10" s="182" t="s">
        <v>149</v>
      </c>
      <c r="G10" s="181" t="s">
        <v>149</v>
      </c>
      <c r="H10" s="183" t="s">
        <v>149</v>
      </c>
      <c r="I10" s="219"/>
      <c r="L10" s="274"/>
    </row>
    <row r="11" spans="1:13" ht="23.45" customHeight="1" x14ac:dyDescent="0.15">
      <c r="A11" s="30">
        <v>15</v>
      </c>
      <c r="B11" s="96" t="s">
        <v>65</v>
      </c>
      <c r="C11" s="181" t="s">
        <v>149</v>
      </c>
      <c r="D11" s="183" t="s">
        <v>149</v>
      </c>
      <c r="E11" s="181" t="s">
        <v>149</v>
      </c>
      <c r="F11" s="182" t="s">
        <v>149</v>
      </c>
      <c r="G11" s="181" t="s">
        <v>149</v>
      </c>
      <c r="H11" s="183" t="s">
        <v>149</v>
      </c>
      <c r="I11" s="219"/>
      <c r="L11" s="274"/>
    </row>
    <row r="12" spans="1:13" ht="23.45" customHeight="1" x14ac:dyDescent="0.15">
      <c r="A12" s="30">
        <v>16</v>
      </c>
      <c r="B12" s="96" t="s">
        <v>66</v>
      </c>
      <c r="C12" s="181" t="s">
        <v>149</v>
      </c>
      <c r="D12" s="183" t="s">
        <v>149</v>
      </c>
      <c r="E12" s="181" t="s">
        <v>149</v>
      </c>
      <c r="F12" s="182" t="s">
        <v>149</v>
      </c>
      <c r="G12" s="181" t="s">
        <v>149</v>
      </c>
      <c r="H12" s="183" t="s">
        <v>149</v>
      </c>
      <c r="I12" s="219"/>
      <c r="L12" s="274"/>
    </row>
    <row r="13" spans="1:13" ht="23.45" customHeight="1" x14ac:dyDescent="0.15">
      <c r="A13" s="30">
        <v>17</v>
      </c>
      <c r="B13" s="96" t="s">
        <v>14</v>
      </c>
      <c r="C13" s="181" t="s">
        <v>69</v>
      </c>
      <c r="D13" s="182" t="s">
        <v>69</v>
      </c>
      <c r="E13" s="181" t="s">
        <v>69</v>
      </c>
      <c r="F13" s="182" t="s">
        <v>69</v>
      </c>
      <c r="G13" s="181" t="s">
        <v>69</v>
      </c>
      <c r="H13" s="183" t="s">
        <v>69</v>
      </c>
      <c r="I13" s="219"/>
      <c r="L13" s="274"/>
    </row>
    <row r="14" spans="1:13" ht="23.45" customHeight="1" x14ac:dyDescent="0.15">
      <c r="A14" s="30">
        <v>18</v>
      </c>
      <c r="B14" s="104" t="s">
        <v>192</v>
      </c>
      <c r="C14" s="181">
        <v>318301</v>
      </c>
      <c r="D14" s="71">
        <v>18.600000000000001</v>
      </c>
      <c r="E14" s="181">
        <v>339266</v>
      </c>
      <c r="F14" s="71">
        <v>31.9</v>
      </c>
      <c r="G14" s="181">
        <v>-20965</v>
      </c>
      <c r="H14" s="271">
        <v>-6.2</v>
      </c>
      <c r="I14" s="219"/>
    </row>
    <row r="15" spans="1:13" ht="23.45" customHeight="1" x14ac:dyDescent="0.15">
      <c r="A15" s="30">
        <v>19</v>
      </c>
      <c r="B15" s="96" t="s">
        <v>67</v>
      </c>
      <c r="C15" s="181" t="s">
        <v>149</v>
      </c>
      <c r="D15" s="183" t="s">
        <v>149</v>
      </c>
      <c r="E15" s="181" t="s">
        <v>149</v>
      </c>
      <c r="F15" s="272" t="s">
        <v>149</v>
      </c>
      <c r="G15" s="181" t="s">
        <v>149</v>
      </c>
      <c r="H15" s="183" t="s">
        <v>149</v>
      </c>
      <c r="I15" s="219"/>
      <c r="L15" s="274"/>
    </row>
    <row r="16" spans="1:13" ht="23.45" customHeight="1" x14ac:dyDescent="0.15">
      <c r="A16" s="30">
        <v>20</v>
      </c>
      <c r="B16" s="96" t="s">
        <v>68</v>
      </c>
      <c r="C16" s="181" t="s">
        <v>69</v>
      </c>
      <c r="D16" s="182" t="s">
        <v>69</v>
      </c>
      <c r="E16" s="181" t="s">
        <v>69</v>
      </c>
      <c r="F16" s="272" t="s">
        <v>69</v>
      </c>
      <c r="G16" s="102" t="s">
        <v>69</v>
      </c>
      <c r="H16" s="273" t="s">
        <v>69</v>
      </c>
      <c r="I16" s="219"/>
    </row>
    <row r="17" spans="1:12" ht="23.45" customHeight="1" x14ac:dyDescent="0.15">
      <c r="A17" s="30">
        <v>21</v>
      </c>
      <c r="B17" s="186" t="s">
        <v>7</v>
      </c>
      <c r="C17" s="181">
        <v>8920</v>
      </c>
      <c r="D17" s="275">
        <v>0.5</v>
      </c>
      <c r="E17" s="181">
        <v>16749</v>
      </c>
      <c r="F17" s="71">
        <v>1.6</v>
      </c>
      <c r="G17" s="181">
        <v>-7829</v>
      </c>
      <c r="H17" s="271">
        <v>-46.7</v>
      </c>
      <c r="I17" s="219"/>
    </row>
    <row r="18" spans="1:12" ht="23.45" customHeight="1" x14ac:dyDescent="0.15">
      <c r="A18" s="30">
        <v>22</v>
      </c>
      <c r="B18" s="96" t="s">
        <v>70</v>
      </c>
      <c r="C18" s="181" t="s">
        <v>69</v>
      </c>
      <c r="D18" s="182" t="s">
        <v>69</v>
      </c>
      <c r="E18" s="181" t="s">
        <v>69</v>
      </c>
      <c r="F18" s="272" t="s">
        <v>69</v>
      </c>
      <c r="G18" s="102" t="s">
        <v>69</v>
      </c>
      <c r="H18" s="273" t="s">
        <v>69</v>
      </c>
      <c r="I18" s="200"/>
      <c r="L18" s="274"/>
    </row>
    <row r="19" spans="1:12" ht="23.45" customHeight="1" x14ac:dyDescent="0.15">
      <c r="A19" s="30">
        <v>23</v>
      </c>
      <c r="B19" s="96" t="s">
        <v>71</v>
      </c>
      <c r="C19" s="181" t="s">
        <v>149</v>
      </c>
      <c r="D19" s="183" t="s">
        <v>149</v>
      </c>
      <c r="E19" s="181" t="s">
        <v>149</v>
      </c>
      <c r="F19" s="276" t="s">
        <v>149</v>
      </c>
      <c r="G19" s="181" t="s">
        <v>149</v>
      </c>
      <c r="H19" s="183" t="s">
        <v>149</v>
      </c>
      <c r="I19" s="200"/>
      <c r="L19" s="274"/>
    </row>
    <row r="20" spans="1:12" ht="23.45" customHeight="1" x14ac:dyDescent="0.15">
      <c r="A20" s="30">
        <v>24</v>
      </c>
      <c r="B20" s="96" t="s">
        <v>72</v>
      </c>
      <c r="C20" s="181">
        <v>66061</v>
      </c>
      <c r="D20" s="71">
        <v>3.9</v>
      </c>
      <c r="E20" s="181">
        <v>45450</v>
      </c>
      <c r="F20" s="71">
        <v>4.3</v>
      </c>
      <c r="G20" s="181">
        <v>20611</v>
      </c>
      <c r="H20" s="271">
        <v>45.3</v>
      </c>
      <c r="I20" s="200"/>
    </row>
    <row r="21" spans="1:12" ht="23.45" customHeight="1" x14ac:dyDescent="0.15">
      <c r="A21" s="30">
        <v>25</v>
      </c>
      <c r="B21" s="96" t="s">
        <v>10</v>
      </c>
      <c r="C21" s="181" t="s">
        <v>149</v>
      </c>
      <c r="D21" s="183" t="s">
        <v>149</v>
      </c>
      <c r="E21" s="181" t="s">
        <v>149</v>
      </c>
      <c r="F21" s="276" t="s">
        <v>149</v>
      </c>
      <c r="G21" s="181" t="s">
        <v>149</v>
      </c>
      <c r="H21" s="183" t="s">
        <v>149</v>
      </c>
      <c r="I21" s="200"/>
      <c r="L21" s="274"/>
    </row>
    <row r="22" spans="1:12" ht="23.45" customHeight="1" x14ac:dyDescent="0.15">
      <c r="A22" s="30">
        <v>26</v>
      </c>
      <c r="B22" s="96" t="s">
        <v>6</v>
      </c>
      <c r="C22" s="181" t="s">
        <v>149</v>
      </c>
      <c r="D22" s="183" t="s">
        <v>149</v>
      </c>
      <c r="E22" s="181" t="s">
        <v>149</v>
      </c>
      <c r="F22" s="276" t="s">
        <v>149</v>
      </c>
      <c r="G22" s="181" t="s">
        <v>149</v>
      </c>
      <c r="H22" s="183" t="s">
        <v>149</v>
      </c>
      <c r="I22" s="200"/>
      <c r="L22" s="274"/>
    </row>
    <row r="23" spans="1:12" ht="23.45" customHeight="1" x14ac:dyDescent="0.15">
      <c r="A23" s="30">
        <v>27</v>
      </c>
      <c r="B23" s="96" t="s">
        <v>8</v>
      </c>
      <c r="C23" s="181">
        <v>572411</v>
      </c>
      <c r="D23" s="71">
        <v>33.4</v>
      </c>
      <c r="E23" s="181">
        <v>115330</v>
      </c>
      <c r="F23" s="71">
        <v>10.8</v>
      </c>
      <c r="G23" s="181">
        <v>457081</v>
      </c>
      <c r="H23" s="271">
        <v>396.3</v>
      </c>
      <c r="I23" s="200"/>
    </row>
    <row r="24" spans="1:12" ht="23.45" customHeight="1" x14ac:dyDescent="0.15">
      <c r="A24" s="30">
        <v>28</v>
      </c>
      <c r="B24" s="96" t="s">
        <v>9</v>
      </c>
      <c r="C24" s="181">
        <v>166016</v>
      </c>
      <c r="D24" s="71">
        <v>9.6999999999999993</v>
      </c>
      <c r="E24" s="181">
        <v>166332</v>
      </c>
      <c r="F24" s="71">
        <v>15.6</v>
      </c>
      <c r="G24" s="181">
        <v>-316</v>
      </c>
      <c r="H24" s="271">
        <v>-0.2</v>
      </c>
      <c r="I24" s="200"/>
    </row>
    <row r="25" spans="1:12" ht="23.45" customHeight="1" x14ac:dyDescent="0.15">
      <c r="A25" s="30">
        <v>29</v>
      </c>
      <c r="B25" s="96" t="s">
        <v>11</v>
      </c>
      <c r="C25" s="181">
        <v>45632</v>
      </c>
      <c r="D25" s="71">
        <v>2.7</v>
      </c>
      <c r="E25" s="181">
        <v>40209</v>
      </c>
      <c r="F25" s="71">
        <v>3.8</v>
      </c>
      <c r="G25" s="181">
        <v>5423</v>
      </c>
      <c r="H25" s="271">
        <v>13.5</v>
      </c>
      <c r="I25" s="200"/>
    </row>
    <row r="26" spans="1:12" ht="23.45" customHeight="1" x14ac:dyDescent="0.15">
      <c r="A26" s="30">
        <v>30</v>
      </c>
      <c r="B26" s="96" t="s">
        <v>13</v>
      </c>
      <c r="C26" s="181">
        <v>3339</v>
      </c>
      <c r="D26" s="71">
        <v>0.2</v>
      </c>
      <c r="E26" s="181" t="s">
        <v>149</v>
      </c>
      <c r="F26" s="276" t="s">
        <v>149</v>
      </c>
      <c r="G26" s="181" t="s">
        <v>149</v>
      </c>
      <c r="H26" s="183" t="s">
        <v>149</v>
      </c>
      <c r="I26" s="200"/>
    </row>
    <row r="27" spans="1:12" ht="23.45" customHeight="1" x14ac:dyDescent="0.15">
      <c r="A27" s="30">
        <v>31</v>
      </c>
      <c r="B27" s="96" t="s">
        <v>5</v>
      </c>
      <c r="C27" s="181">
        <v>209770</v>
      </c>
      <c r="D27" s="71">
        <v>12.2</v>
      </c>
      <c r="E27" s="181">
        <v>31397</v>
      </c>
      <c r="F27" s="71">
        <v>3</v>
      </c>
      <c r="G27" s="181">
        <v>178373</v>
      </c>
      <c r="H27" s="271">
        <v>568.1</v>
      </c>
      <c r="I27" s="200"/>
    </row>
    <row r="28" spans="1:12" ht="23.45" customHeight="1" x14ac:dyDescent="0.15">
      <c r="A28" s="135">
        <v>32</v>
      </c>
      <c r="B28" s="107" t="s">
        <v>73</v>
      </c>
      <c r="C28" s="221" t="s">
        <v>149</v>
      </c>
      <c r="D28" s="277" t="s">
        <v>149</v>
      </c>
      <c r="E28" s="221">
        <v>2118</v>
      </c>
      <c r="F28" s="80">
        <v>0.2</v>
      </c>
      <c r="G28" s="221" t="s">
        <v>149</v>
      </c>
      <c r="H28" s="277" t="s">
        <v>149</v>
      </c>
      <c r="I28" s="200"/>
      <c r="L28" s="274"/>
    </row>
    <row r="29" spans="1:12" x14ac:dyDescent="0.15">
      <c r="B29" s="29"/>
      <c r="C29" s="29"/>
      <c r="D29" s="113"/>
      <c r="H29" s="29"/>
    </row>
    <row r="30" spans="1:12" x14ac:dyDescent="0.15">
      <c r="B30" s="29"/>
      <c r="C30" s="29"/>
      <c r="D30" s="279"/>
    </row>
    <row r="32" spans="1:12" x14ac:dyDescent="0.15">
      <c r="G32" s="163"/>
    </row>
  </sheetData>
  <mergeCells count="5">
    <mergeCell ref="A2:B3"/>
    <mergeCell ref="C2:D2"/>
    <mergeCell ref="E2:F2"/>
    <mergeCell ref="G2:H2"/>
    <mergeCell ref="A4:B4"/>
  </mergeCells>
  <phoneticPr fontId="4"/>
  <pageMargins left="0.78740157480314965" right="0.78740157480314965" top="0.98425196850393704" bottom="0.98425196850393704" header="0.51181102362204722" footer="0.51181102362204722"/>
  <pageSetup paperSize="9" firstPageNumber="17" orientation="portrait" useFirstPageNumber="1" r:id="rId1"/>
  <headerFooter alignWithMargins="0">
    <oddFooter>&amp;C&amp;"ＭＳ ゴシック,標準"&amp;12－&amp;P－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37"/>
  <sheetViews>
    <sheetView view="pageBreakPreview" zoomScaleNormal="100" zoomScaleSheetLayoutView="100" workbookViewId="0"/>
  </sheetViews>
  <sheetFormatPr defaultRowHeight="13.5" x14ac:dyDescent="0.15"/>
  <cols>
    <col min="1" max="1" width="10.625" style="86" customWidth="1"/>
    <col min="2" max="3" width="15.625" style="86" customWidth="1"/>
    <col min="4" max="4" width="20.625" style="86" customWidth="1"/>
    <col min="5" max="5" width="20.75" style="86" customWidth="1"/>
    <col min="6" max="6" width="12.375" style="86" customWidth="1"/>
    <col min="7" max="12" width="9" style="86"/>
    <col min="13" max="13" width="9.5" style="86" bestFit="1" customWidth="1"/>
    <col min="14" max="16384" width="9" style="86"/>
  </cols>
  <sheetData>
    <row r="1" spans="1:14" ht="27" customHeight="1" x14ac:dyDescent="0.15">
      <c r="A1" s="280" t="s">
        <v>201</v>
      </c>
    </row>
    <row r="2" spans="1:14" ht="27" customHeight="1" x14ac:dyDescent="0.15">
      <c r="A2" s="280"/>
    </row>
    <row r="3" spans="1:14" s="282" customFormat="1" ht="27" customHeight="1" x14ac:dyDescent="0.15">
      <c r="A3" s="281" t="s">
        <v>193</v>
      </c>
      <c r="B3" s="19"/>
      <c r="C3" s="19"/>
      <c r="D3" s="19"/>
      <c r="E3" s="212"/>
    </row>
    <row r="4" spans="1:14" ht="27" customHeight="1" x14ac:dyDescent="0.15">
      <c r="A4" s="51"/>
      <c r="B4" s="19"/>
      <c r="C4" s="19"/>
      <c r="D4" s="19"/>
      <c r="E4" s="212"/>
    </row>
    <row r="5" spans="1:14" ht="27" customHeight="1" x14ac:dyDescent="0.15">
      <c r="A5" s="51"/>
      <c r="B5" s="19"/>
      <c r="C5" s="19"/>
      <c r="D5" s="19"/>
      <c r="E5" s="212"/>
    </row>
    <row r="6" spans="1:14" ht="27" customHeight="1" x14ac:dyDescent="0.15">
      <c r="A6" s="51"/>
      <c r="B6" s="19"/>
      <c r="C6" s="19"/>
      <c r="D6" s="19"/>
      <c r="E6" s="212"/>
    </row>
    <row r="7" spans="1:14" ht="27" customHeight="1" x14ac:dyDescent="0.15">
      <c r="A7" s="51"/>
      <c r="B7" s="19"/>
      <c r="C7" s="19"/>
      <c r="D7" s="19"/>
      <c r="E7" s="212"/>
    </row>
    <row r="8" spans="1:14" ht="13.5" customHeight="1" x14ac:dyDescent="0.15">
      <c r="A8" s="51"/>
      <c r="B8" s="19"/>
      <c r="C8" s="19"/>
      <c r="D8" s="19"/>
      <c r="E8" s="212"/>
    </row>
    <row r="9" spans="1:14" ht="27" customHeight="1" x14ac:dyDescent="0.15">
      <c r="A9" s="283" t="s">
        <v>202</v>
      </c>
      <c r="B9" s="284" t="s">
        <v>194</v>
      </c>
      <c r="C9" s="285" t="s">
        <v>203</v>
      </c>
      <c r="D9" s="284" t="s">
        <v>204</v>
      </c>
      <c r="E9" s="286" t="s">
        <v>195</v>
      </c>
      <c r="L9" s="198"/>
      <c r="M9" s="316"/>
      <c r="N9" s="116"/>
    </row>
    <row r="10" spans="1:14" ht="27" customHeight="1" x14ac:dyDescent="0.15">
      <c r="A10" s="287" t="s">
        <v>205</v>
      </c>
      <c r="B10" s="288" t="s">
        <v>69</v>
      </c>
      <c r="C10" s="289" t="s">
        <v>69</v>
      </c>
      <c r="D10" s="290" t="s">
        <v>69</v>
      </c>
      <c r="E10" s="289" t="s">
        <v>69</v>
      </c>
      <c r="L10" s="95"/>
      <c r="M10" s="112"/>
      <c r="N10" s="116"/>
    </row>
    <row r="11" spans="1:14" ht="27" customHeight="1" x14ac:dyDescent="0.15">
      <c r="A11" s="95" t="s">
        <v>196</v>
      </c>
      <c r="B11" s="291">
        <v>24</v>
      </c>
      <c r="C11" s="147">
        <v>2832</v>
      </c>
      <c r="D11" s="181">
        <v>13526876</v>
      </c>
      <c r="E11" s="181">
        <v>502339</v>
      </c>
      <c r="L11" s="95"/>
      <c r="M11" s="112"/>
      <c r="N11" s="116"/>
    </row>
    <row r="12" spans="1:14" ht="27" customHeight="1" x14ac:dyDescent="0.15">
      <c r="A12" s="95" t="s">
        <v>197</v>
      </c>
      <c r="B12" s="181">
        <v>26</v>
      </c>
      <c r="C12" s="181">
        <v>3582</v>
      </c>
      <c r="D12" s="292">
        <v>16869806</v>
      </c>
      <c r="E12" s="195">
        <v>738627</v>
      </c>
      <c r="L12" s="95"/>
      <c r="M12" s="202"/>
      <c r="N12" s="116"/>
    </row>
    <row r="13" spans="1:14" ht="27" customHeight="1" x14ac:dyDescent="0.15">
      <c r="A13" s="95" t="s">
        <v>206</v>
      </c>
      <c r="B13" s="293">
        <v>25</v>
      </c>
      <c r="C13" s="195">
        <v>3431</v>
      </c>
      <c r="D13" s="292">
        <v>16862573</v>
      </c>
      <c r="E13" s="131">
        <v>608079</v>
      </c>
      <c r="L13" s="95"/>
      <c r="M13" s="202"/>
      <c r="N13" s="116"/>
    </row>
    <row r="14" spans="1:14" ht="27" customHeight="1" x14ac:dyDescent="0.15">
      <c r="A14" s="95" t="s">
        <v>198</v>
      </c>
      <c r="B14" s="291" t="s">
        <v>69</v>
      </c>
      <c r="C14" s="147" t="s">
        <v>69</v>
      </c>
      <c r="D14" s="294" t="s">
        <v>69</v>
      </c>
      <c r="E14" s="147" t="s">
        <v>69</v>
      </c>
      <c r="L14" s="95"/>
      <c r="M14" s="163"/>
      <c r="N14" s="116"/>
    </row>
    <row r="15" spans="1:14" ht="27" customHeight="1" x14ac:dyDescent="0.15">
      <c r="A15" s="153" t="s">
        <v>199</v>
      </c>
      <c r="B15" s="295">
        <v>25</v>
      </c>
      <c r="C15" s="296">
        <v>3081</v>
      </c>
      <c r="D15" s="297">
        <v>16309889</v>
      </c>
      <c r="E15" s="298">
        <v>460870</v>
      </c>
      <c r="L15" s="95"/>
      <c r="M15" s="112"/>
      <c r="N15" s="116"/>
    </row>
    <row r="16" spans="1:14" s="282" customFormat="1" ht="22.5" customHeight="1" x14ac:dyDescent="0.15">
      <c r="A16" s="354" t="s">
        <v>200</v>
      </c>
      <c r="B16" s="354"/>
      <c r="C16" s="354"/>
      <c r="D16" s="354"/>
      <c r="E16" s="354"/>
    </row>
    <row r="19" ht="28.9" customHeight="1" x14ac:dyDescent="0.15"/>
    <row r="20" ht="22.9" customHeight="1" x14ac:dyDescent="0.15"/>
    <row r="21" ht="27.6" customHeight="1" x14ac:dyDescent="0.15"/>
    <row r="22" ht="27.6" customHeight="1" x14ac:dyDescent="0.15"/>
    <row r="23" ht="22.9" customHeight="1" x14ac:dyDescent="0.15"/>
    <row r="24" ht="17.45" customHeight="1" x14ac:dyDescent="0.15"/>
    <row r="25" ht="19.149999999999999" customHeight="1" x14ac:dyDescent="0.15"/>
    <row r="26" ht="19.149999999999999" customHeight="1" x14ac:dyDescent="0.15"/>
    <row r="27" ht="24.6" customHeight="1" x14ac:dyDescent="0.15"/>
    <row r="28" ht="24.6" customHeight="1" x14ac:dyDescent="0.15"/>
    <row r="29" ht="24.6" customHeight="1" x14ac:dyDescent="0.15"/>
    <row r="30" ht="24" customHeight="1" x14ac:dyDescent="0.15"/>
    <row r="31" ht="24" customHeight="1" x14ac:dyDescent="0.15"/>
    <row r="32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</sheetData>
  <mergeCells count="1">
    <mergeCell ref="A16:E16"/>
  </mergeCells>
  <phoneticPr fontId="4"/>
  <pageMargins left="0.78740157480314965" right="0.78740157480314965" top="0.98425196850393704" bottom="0.98425196850393704" header="0.51181102362204722" footer="0.51181102362204722"/>
  <pageSetup paperSize="9" scale="99" firstPageNumber="18" orientation="portrait" useFirstPageNumber="1" r:id="rId1"/>
  <headerFooter alignWithMargins="0">
    <oddFooter>&amp;C－18－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8:L135"/>
  <sheetViews>
    <sheetView view="pageBreakPreview" zoomScale="80" zoomScaleNormal="100" zoomScaleSheetLayoutView="80" workbookViewId="0"/>
  </sheetViews>
  <sheetFormatPr defaultRowHeight="13.5" x14ac:dyDescent="0.15"/>
  <cols>
    <col min="1" max="1" width="28.5" style="299" customWidth="1"/>
    <col min="2" max="2" width="10.25" style="299" customWidth="1"/>
    <col min="3" max="3" width="10.5" style="299" bestFit="1" customWidth="1"/>
    <col min="4" max="7" width="9" style="299"/>
    <col min="8" max="8" width="12.625" style="299" customWidth="1"/>
    <col min="9" max="9" width="12.25" style="299" customWidth="1"/>
    <col min="10" max="11" width="9" style="299"/>
    <col min="12" max="12" width="9" style="300"/>
    <col min="13" max="256" width="9" style="299"/>
    <col min="257" max="257" width="28.5" style="299" customWidth="1"/>
    <col min="258" max="258" width="10.25" style="299" customWidth="1"/>
    <col min="259" max="259" width="10.5" style="299" bestFit="1" customWidth="1"/>
    <col min="260" max="263" width="9" style="299"/>
    <col min="264" max="264" width="12.625" style="299" customWidth="1"/>
    <col min="265" max="265" width="12.25" style="299" customWidth="1"/>
    <col min="266" max="512" width="9" style="299"/>
    <col min="513" max="513" width="28.5" style="299" customWidth="1"/>
    <col min="514" max="514" width="10.25" style="299" customWidth="1"/>
    <col min="515" max="515" width="10.5" style="299" bestFit="1" customWidth="1"/>
    <col min="516" max="519" width="9" style="299"/>
    <col min="520" max="520" width="12.625" style="299" customWidth="1"/>
    <col min="521" max="521" width="12.25" style="299" customWidth="1"/>
    <col min="522" max="768" width="9" style="299"/>
    <col min="769" max="769" width="28.5" style="299" customWidth="1"/>
    <col min="770" max="770" width="10.25" style="299" customWidth="1"/>
    <col min="771" max="771" width="10.5" style="299" bestFit="1" customWidth="1"/>
    <col min="772" max="775" width="9" style="299"/>
    <col min="776" max="776" width="12.625" style="299" customWidth="1"/>
    <col min="777" max="777" width="12.25" style="299" customWidth="1"/>
    <col min="778" max="1024" width="9" style="299"/>
    <col min="1025" max="1025" width="28.5" style="299" customWidth="1"/>
    <col min="1026" max="1026" width="10.25" style="299" customWidth="1"/>
    <col min="1027" max="1027" width="10.5" style="299" bestFit="1" customWidth="1"/>
    <col min="1028" max="1031" width="9" style="299"/>
    <col min="1032" max="1032" width="12.625" style="299" customWidth="1"/>
    <col min="1033" max="1033" width="12.25" style="299" customWidth="1"/>
    <col min="1034" max="1280" width="9" style="299"/>
    <col min="1281" max="1281" width="28.5" style="299" customWidth="1"/>
    <col min="1282" max="1282" width="10.25" style="299" customWidth="1"/>
    <col min="1283" max="1283" width="10.5" style="299" bestFit="1" customWidth="1"/>
    <col min="1284" max="1287" width="9" style="299"/>
    <col min="1288" max="1288" width="12.625" style="299" customWidth="1"/>
    <col min="1289" max="1289" width="12.25" style="299" customWidth="1"/>
    <col min="1290" max="1536" width="9" style="299"/>
    <col min="1537" max="1537" width="28.5" style="299" customWidth="1"/>
    <col min="1538" max="1538" width="10.25" style="299" customWidth="1"/>
    <col min="1539" max="1539" width="10.5" style="299" bestFit="1" customWidth="1"/>
    <col min="1540" max="1543" width="9" style="299"/>
    <col min="1544" max="1544" width="12.625" style="299" customWidth="1"/>
    <col min="1545" max="1545" width="12.25" style="299" customWidth="1"/>
    <col min="1546" max="1792" width="9" style="299"/>
    <col min="1793" max="1793" width="28.5" style="299" customWidth="1"/>
    <col min="1794" max="1794" width="10.25" style="299" customWidth="1"/>
    <col min="1795" max="1795" width="10.5" style="299" bestFit="1" customWidth="1"/>
    <col min="1796" max="1799" width="9" style="299"/>
    <col min="1800" max="1800" width="12.625" style="299" customWidth="1"/>
    <col min="1801" max="1801" width="12.25" style="299" customWidth="1"/>
    <col min="1802" max="2048" width="9" style="299"/>
    <col min="2049" max="2049" width="28.5" style="299" customWidth="1"/>
    <col min="2050" max="2050" width="10.25" style="299" customWidth="1"/>
    <col min="2051" max="2051" width="10.5" style="299" bestFit="1" customWidth="1"/>
    <col min="2052" max="2055" width="9" style="299"/>
    <col min="2056" max="2056" width="12.625" style="299" customWidth="1"/>
    <col min="2057" max="2057" width="12.25" style="299" customWidth="1"/>
    <col min="2058" max="2304" width="9" style="299"/>
    <col min="2305" max="2305" width="28.5" style="299" customWidth="1"/>
    <col min="2306" max="2306" width="10.25" style="299" customWidth="1"/>
    <col min="2307" max="2307" width="10.5" style="299" bestFit="1" customWidth="1"/>
    <col min="2308" max="2311" width="9" style="299"/>
    <col min="2312" max="2312" width="12.625" style="299" customWidth="1"/>
    <col min="2313" max="2313" width="12.25" style="299" customWidth="1"/>
    <col min="2314" max="2560" width="9" style="299"/>
    <col min="2561" max="2561" width="28.5" style="299" customWidth="1"/>
    <col min="2562" max="2562" width="10.25" style="299" customWidth="1"/>
    <col min="2563" max="2563" width="10.5" style="299" bestFit="1" customWidth="1"/>
    <col min="2564" max="2567" width="9" style="299"/>
    <col min="2568" max="2568" width="12.625" style="299" customWidth="1"/>
    <col min="2569" max="2569" width="12.25" style="299" customWidth="1"/>
    <col min="2570" max="2816" width="9" style="299"/>
    <col min="2817" max="2817" width="28.5" style="299" customWidth="1"/>
    <col min="2818" max="2818" width="10.25" style="299" customWidth="1"/>
    <col min="2819" max="2819" width="10.5" style="299" bestFit="1" customWidth="1"/>
    <col min="2820" max="2823" width="9" style="299"/>
    <col min="2824" max="2824" width="12.625" style="299" customWidth="1"/>
    <col min="2825" max="2825" width="12.25" style="299" customWidth="1"/>
    <col min="2826" max="3072" width="9" style="299"/>
    <col min="3073" max="3073" width="28.5" style="299" customWidth="1"/>
    <col min="3074" max="3074" width="10.25" style="299" customWidth="1"/>
    <col min="3075" max="3075" width="10.5" style="299" bestFit="1" customWidth="1"/>
    <col min="3076" max="3079" width="9" style="299"/>
    <col min="3080" max="3080" width="12.625" style="299" customWidth="1"/>
    <col min="3081" max="3081" width="12.25" style="299" customWidth="1"/>
    <col min="3082" max="3328" width="9" style="299"/>
    <col min="3329" max="3329" width="28.5" style="299" customWidth="1"/>
    <col min="3330" max="3330" width="10.25" style="299" customWidth="1"/>
    <col min="3331" max="3331" width="10.5" style="299" bestFit="1" customWidth="1"/>
    <col min="3332" max="3335" width="9" style="299"/>
    <col min="3336" max="3336" width="12.625" style="299" customWidth="1"/>
    <col min="3337" max="3337" width="12.25" style="299" customWidth="1"/>
    <col min="3338" max="3584" width="9" style="299"/>
    <col min="3585" max="3585" width="28.5" style="299" customWidth="1"/>
    <col min="3586" max="3586" width="10.25" style="299" customWidth="1"/>
    <col min="3587" max="3587" width="10.5" style="299" bestFit="1" customWidth="1"/>
    <col min="3588" max="3591" width="9" style="299"/>
    <col min="3592" max="3592" width="12.625" style="299" customWidth="1"/>
    <col min="3593" max="3593" width="12.25" style="299" customWidth="1"/>
    <col min="3594" max="3840" width="9" style="299"/>
    <col min="3841" max="3841" width="28.5" style="299" customWidth="1"/>
    <col min="3842" max="3842" width="10.25" style="299" customWidth="1"/>
    <col min="3843" max="3843" width="10.5" style="299" bestFit="1" customWidth="1"/>
    <col min="3844" max="3847" width="9" style="299"/>
    <col min="3848" max="3848" width="12.625" style="299" customWidth="1"/>
    <col min="3849" max="3849" width="12.25" style="299" customWidth="1"/>
    <col min="3850" max="4096" width="9" style="299"/>
    <col min="4097" max="4097" width="28.5" style="299" customWidth="1"/>
    <col min="4098" max="4098" width="10.25" style="299" customWidth="1"/>
    <col min="4099" max="4099" width="10.5" style="299" bestFit="1" customWidth="1"/>
    <col min="4100" max="4103" width="9" style="299"/>
    <col min="4104" max="4104" width="12.625" style="299" customWidth="1"/>
    <col min="4105" max="4105" width="12.25" style="299" customWidth="1"/>
    <col min="4106" max="4352" width="9" style="299"/>
    <col min="4353" max="4353" width="28.5" style="299" customWidth="1"/>
    <col min="4354" max="4354" width="10.25" style="299" customWidth="1"/>
    <col min="4355" max="4355" width="10.5" style="299" bestFit="1" customWidth="1"/>
    <col min="4356" max="4359" width="9" style="299"/>
    <col min="4360" max="4360" width="12.625" style="299" customWidth="1"/>
    <col min="4361" max="4361" width="12.25" style="299" customWidth="1"/>
    <col min="4362" max="4608" width="9" style="299"/>
    <col min="4609" max="4609" width="28.5" style="299" customWidth="1"/>
    <col min="4610" max="4610" width="10.25" style="299" customWidth="1"/>
    <col min="4611" max="4611" width="10.5" style="299" bestFit="1" customWidth="1"/>
    <col min="4612" max="4615" width="9" style="299"/>
    <col min="4616" max="4616" width="12.625" style="299" customWidth="1"/>
    <col min="4617" max="4617" width="12.25" style="299" customWidth="1"/>
    <col min="4618" max="4864" width="9" style="299"/>
    <col min="4865" max="4865" width="28.5" style="299" customWidth="1"/>
    <col min="4866" max="4866" width="10.25" style="299" customWidth="1"/>
    <col min="4867" max="4867" width="10.5" style="299" bestFit="1" customWidth="1"/>
    <col min="4868" max="4871" width="9" style="299"/>
    <col min="4872" max="4872" width="12.625" style="299" customWidth="1"/>
    <col min="4873" max="4873" width="12.25" style="299" customWidth="1"/>
    <col min="4874" max="5120" width="9" style="299"/>
    <col min="5121" max="5121" width="28.5" style="299" customWidth="1"/>
    <col min="5122" max="5122" width="10.25" style="299" customWidth="1"/>
    <col min="5123" max="5123" width="10.5" style="299" bestFit="1" customWidth="1"/>
    <col min="5124" max="5127" width="9" style="299"/>
    <col min="5128" max="5128" width="12.625" style="299" customWidth="1"/>
    <col min="5129" max="5129" width="12.25" style="299" customWidth="1"/>
    <col min="5130" max="5376" width="9" style="299"/>
    <col min="5377" max="5377" width="28.5" style="299" customWidth="1"/>
    <col min="5378" max="5378" width="10.25" style="299" customWidth="1"/>
    <col min="5379" max="5379" width="10.5" style="299" bestFit="1" customWidth="1"/>
    <col min="5380" max="5383" width="9" style="299"/>
    <col min="5384" max="5384" width="12.625" style="299" customWidth="1"/>
    <col min="5385" max="5385" width="12.25" style="299" customWidth="1"/>
    <col min="5386" max="5632" width="9" style="299"/>
    <col min="5633" max="5633" width="28.5" style="299" customWidth="1"/>
    <col min="5634" max="5634" width="10.25" style="299" customWidth="1"/>
    <col min="5635" max="5635" width="10.5" style="299" bestFit="1" customWidth="1"/>
    <col min="5636" max="5639" width="9" style="299"/>
    <col min="5640" max="5640" width="12.625" style="299" customWidth="1"/>
    <col min="5641" max="5641" width="12.25" style="299" customWidth="1"/>
    <col min="5642" max="5888" width="9" style="299"/>
    <col min="5889" max="5889" width="28.5" style="299" customWidth="1"/>
    <col min="5890" max="5890" width="10.25" style="299" customWidth="1"/>
    <col min="5891" max="5891" width="10.5" style="299" bestFit="1" customWidth="1"/>
    <col min="5892" max="5895" width="9" style="299"/>
    <col min="5896" max="5896" width="12.625" style="299" customWidth="1"/>
    <col min="5897" max="5897" width="12.25" style="299" customWidth="1"/>
    <col min="5898" max="6144" width="9" style="299"/>
    <col min="6145" max="6145" width="28.5" style="299" customWidth="1"/>
    <col min="6146" max="6146" width="10.25" style="299" customWidth="1"/>
    <col min="6147" max="6147" width="10.5" style="299" bestFit="1" customWidth="1"/>
    <col min="6148" max="6151" width="9" style="299"/>
    <col min="6152" max="6152" width="12.625" style="299" customWidth="1"/>
    <col min="6153" max="6153" width="12.25" style="299" customWidth="1"/>
    <col min="6154" max="6400" width="9" style="299"/>
    <col min="6401" max="6401" width="28.5" style="299" customWidth="1"/>
    <col min="6402" max="6402" width="10.25" style="299" customWidth="1"/>
    <col min="6403" max="6403" width="10.5" style="299" bestFit="1" customWidth="1"/>
    <col min="6404" max="6407" width="9" style="299"/>
    <col min="6408" max="6408" width="12.625" style="299" customWidth="1"/>
    <col min="6409" max="6409" width="12.25" style="299" customWidth="1"/>
    <col min="6410" max="6656" width="9" style="299"/>
    <col min="6657" max="6657" width="28.5" style="299" customWidth="1"/>
    <col min="6658" max="6658" width="10.25" style="299" customWidth="1"/>
    <col min="6659" max="6659" width="10.5" style="299" bestFit="1" customWidth="1"/>
    <col min="6660" max="6663" width="9" style="299"/>
    <col min="6664" max="6664" width="12.625" style="299" customWidth="1"/>
    <col min="6665" max="6665" width="12.25" style="299" customWidth="1"/>
    <col min="6666" max="6912" width="9" style="299"/>
    <col min="6913" max="6913" width="28.5" style="299" customWidth="1"/>
    <col min="6914" max="6914" width="10.25" style="299" customWidth="1"/>
    <col min="6915" max="6915" width="10.5" style="299" bestFit="1" customWidth="1"/>
    <col min="6916" max="6919" width="9" style="299"/>
    <col min="6920" max="6920" width="12.625" style="299" customWidth="1"/>
    <col min="6921" max="6921" width="12.25" style="299" customWidth="1"/>
    <col min="6922" max="7168" width="9" style="299"/>
    <col min="7169" max="7169" width="28.5" style="299" customWidth="1"/>
    <col min="7170" max="7170" width="10.25" style="299" customWidth="1"/>
    <col min="7171" max="7171" width="10.5" style="299" bestFit="1" customWidth="1"/>
    <col min="7172" max="7175" width="9" style="299"/>
    <col min="7176" max="7176" width="12.625" style="299" customWidth="1"/>
    <col min="7177" max="7177" width="12.25" style="299" customWidth="1"/>
    <col min="7178" max="7424" width="9" style="299"/>
    <col min="7425" max="7425" width="28.5" style="299" customWidth="1"/>
    <col min="7426" max="7426" width="10.25" style="299" customWidth="1"/>
    <col min="7427" max="7427" width="10.5" style="299" bestFit="1" customWidth="1"/>
    <col min="7428" max="7431" width="9" style="299"/>
    <col min="7432" max="7432" width="12.625" style="299" customWidth="1"/>
    <col min="7433" max="7433" width="12.25" style="299" customWidth="1"/>
    <col min="7434" max="7680" width="9" style="299"/>
    <col min="7681" max="7681" width="28.5" style="299" customWidth="1"/>
    <col min="7682" max="7682" width="10.25" style="299" customWidth="1"/>
    <col min="7683" max="7683" width="10.5" style="299" bestFit="1" customWidth="1"/>
    <col min="7684" max="7687" width="9" style="299"/>
    <col min="7688" max="7688" width="12.625" style="299" customWidth="1"/>
    <col min="7689" max="7689" width="12.25" style="299" customWidth="1"/>
    <col min="7690" max="7936" width="9" style="299"/>
    <col min="7937" max="7937" width="28.5" style="299" customWidth="1"/>
    <col min="7938" max="7938" width="10.25" style="299" customWidth="1"/>
    <col min="7939" max="7939" width="10.5" style="299" bestFit="1" customWidth="1"/>
    <col min="7940" max="7943" width="9" style="299"/>
    <col min="7944" max="7944" width="12.625" style="299" customWidth="1"/>
    <col min="7945" max="7945" width="12.25" style="299" customWidth="1"/>
    <col min="7946" max="8192" width="9" style="299"/>
    <col min="8193" max="8193" width="28.5" style="299" customWidth="1"/>
    <col min="8194" max="8194" width="10.25" style="299" customWidth="1"/>
    <col min="8195" max="8195" width="10.5" style="299" bestFit="1" customWidth="1"/>
    <col min="8196" max="8199" width="9" style="299"/>
    <col min="8200" max="8200" width="12.625" style="299" customWidth="1"/>
    <col min="8201" max="8201" width="12.25" style="299" customWidth="1"/>
    <col min="8202" max="8448" width="9" style="299"/>
    <col min="8449" max="8449" width="28.5" style="299" customWidth="1"/>
    <col min="8450" max="8450" width="10.25" style="299" customWidth="1"/>
    <col min="8451" max="8451" width="10.5" style="299" bestFit="1" customWidth="1"/>
    <col min="8452" max="8455" width="9" style="299"/>
    <col min="8456" max="8456" width="12.625" style="299" customWidth="1"/>
    <col min="8457" max="8457" width="12.25" style="299" customWidth="1"/>
    <col min="8458" max="8704" width="9" style="299"/>
    <col min="8705" max="8705" width="28.5" style="299" customWidth="1"/>
    <col min="8706" max="8706" width="10.25" style="299" customWidth="1"/>
    <col min="8707" max="8707" width="10.5" style="299" bestFit="1" customWidth="1"/>
    <col min="8708" max="8711" width="9" style="299"/>
    <col min="8712" max="8712" width="12.625" style="299" customWidth="1"/>
    <col min="8713" max="8713" width="12.25" style="299" customWidth="1"/>
    <col min="8714" max="8960" width="9" style="299"/>
    <col min="8961" max="8961" width="28.5" style="299" customWidth="1"/>
    <col min="8962" max="8962" width="10.25" style="299" customWidth="1"/>
    <col min="8963" max="8963" width="10.5" style="299" bestFit="1" customWidth="1"/>
    <col min="8964" max="8967" width="9" style="299"/>
    <col min="8968" max="8968" width="12.625" style="299" customWidth="1"/>
    <col min="8969" max="8969" width="12.25" style="299" customWidth="1"/>
    <col min="8970" max="9216" width="9" style="299"/>
    <col min="9217" max="9217" width="28.5" style="299" customWidth="1"/>
    <col min="9218" max="9218" width="10.25" style="299" customWidth="1"/>
    <col min="9219" max="9219" width="10.5" style="299" bestFit="1" customWidth="1"/>
    <col min="9220" max="9223" width="9" style="299"/>
    <col min="9224" max="9224" width="12.625" style="299" customWidth="1"/>
    <col min="9225" max="9225" width="12.25" style="299" customWidth="1"/>
    <col min="9226" max="9472" width="9" style="299"/>
    <col min="9473" max="9473" width="28.5" style="299" customWidth="1"/>
    <col min="9474" max="9474" width="10.25" style="299" customWidth="1"/>
    <col min="9475" max="9475" width="10.5" style="299" bestFit="1" customWidth="1"/>
    <col min="9476" max="9479" width="9" style="299"/>
    <col min="9480" max="9480" width="12.625" style="299" customWidth="1"/>
    <col min="9481" max="9481" width="12.25" style="299" customWidth="1"/>
    <col min="9482" max="9728" width="9" style="299"/>
    <col min="9729" max="9729" width="28.5" style="299" customWidth="1"/>
    <col min="9730" max="9730" width="10.25" style="299" customWidth="1"/>
    <col min="9731" max="9731" width="10.5" style="299" bestFit="1" customWidth="1"/>
    <col min="9732" max="9735" width="9" style="299"/>
    <col min="9736" max="9736" width="12.625" style="299" customWidth="1"/>
    <col min="9737" max="9737" width="12.25" style="299" customWidth="1"/>
    <col min="9738" max="9984" width="9" style="299"/>
    <col min="9985" max="9985" width="28.5" style="299" customWidth="1"/>
    <col min="9986" max="9986" width="10.25" style="299" customWidth="1"/>
    <col min="9987" max="9987" width="10.5" style="299" bestFit="1" customWidth="1"/>
    <col min="9988" max="9991" width="9" style="299"/>
    <col min="9992" max="9992" width="12.625" style="299" customWidth="1"/>
    <col min="9993" max="9993" width="12.25" style="299" customWidth="1"/>
    <col min="9994" max="10240" width="9" style="299"/>
    <col min="10241" max="10241" width="28.5" style="299" customWidth="1"/>
    <col min="10242" max="10242" width="10.25" style="299" customWidth="1"/>
    <col min="10243" max="10243" width="10.5" style="299" bestFit="1" customWidth="1"/>
    <col min="10244" max="10247" width="9" style="299"/>
    <col min="10248" max="10248" width="12.625" style="299" customWidth="1"/>
    <col min="10249" max="10249" width="12.25" style="299" customWidth="1"/>
    <col min="10250" max="10496" width="9" style="299"/>
    <col min="10497" max="10497" width="28.5" style="299" customWidth="1"/>
    <col min="10498" max="10498" width="10.25" style="299" customWidth="1"/>
    <col min="10499" max="10499" width="10.5" style="299" bestFit="1" customWidth="1"/>
    <col min="10500" max="10503" width="9" style="299"/>
    <col min="10504" max="10504" width="12.625" style="299" customWidth="1"/>
    <col min="10505" max="10505" width="12.25" style="299" customWidth="1"/>
    <col min="10506" max="10752" width="9" style="299"/>
    <col min="10753" max="10753" width="28.5" style="299" customWidth="1"/>
    <col min="10754" max="10754" width="10.25" style="299" customWidth="1"/>
    <col min="10755" max="10755" width="10.5" style="299" bestFit="1" customWidth="1"/>
    <col min="10756" max="10759" width="9" style="299"/>
    <col min="10760" max="10760" width="12.625" style="299" customWidth="1"/>
    <col min="10761" max="10761" width="12.25" style="299" customWidth="1"/>
    <col min="10762" max="11008" width="9" style="299"/>
    <col min="11009" max="11009" width="28.5" style="299" customWidth="1"/>
    <col min="11010" max="11010" width="10.25" style="299" customWidth="1"/>
    <col min="11011" max="11011" width="10.5" style="299" bestFit="1" customWidth="1"/>
    <col min="11012" max="11015" width="9" style="299"/>
    <col min="11016" max="11016" width="12.625" style="299" customWidth="1"/>
    <col min="11017" max="11017" width="12.25" style="299" customWidth="1"/>
    <col min="11018" max="11264" width="9" style="299"/>
    <col min="11265" max="11265" width="28.5" style="299" customWidth="1"/>
    <col min="11266" max="11266" width="10.25" style="299" customWidth="1"/>
    <col min="11267" max="11267" width="10.5" style="299" bestFit="1" customWidth="1"/>
    <col min="11268" max="11271" width="9" style="299"/>
    <col min="11272" max="11272" width="12.625" style="299" customWidth="1"/>
    <col min="11273" max="11273" width="12.25" style="299" customWidth="1"/>
    <col min="11274" max="11520" width="9" style="299"/>
    <col min="11521" max="11521" width="28.5" style="299" customWidth="1"/>
    <col min="11522" max="11522" width="10.25" style="299" customWidth="1"/>
    <col min="11523" max="11523" width="10.5" style="299" bestFit="1" customWidth="1"/>
    <col min="11524" max="11527" width="9" style="299"/>
    <col min="11528" max="11528" width="12.625" style="299" customWidth="1"/>
    <col min="11529" max="11529" width="12.25" style="299" customWidth="1"/>
    <col min="11530" max="11776" width="9" style="299"/>
    <col min="11777" max="11777" width="28.5" style="299" customWidth="1"/>
    <col min="11778" max="11778" width="10.25" style="299" customWidth="1"/>
    <col min="11779" max="11779" width="10.5" style="299" bestFit="1" customWidth="1"/>
    <col min="11780" max="11783" width="9" style="299"/>
    <col min="11784" max="11784" width="12.625" style="299" customWidth="1"/>
    <col min="11785" max="11785" width="12.25" style="299" customWidth="1"/>
    <col min="11786" max="12032" width="9" style="299"/>
    <col min="12033" max="12033" width="28.5" style="299" customWidth="1"/>
    <col min="12034" max="12034" width="10.25" style="299" customWidth="1"/>
    <col min="12035" max="12035" width="10.5" style="299" bestFit="1" customWidth="1"/>
    <col min="12036" max="12039" width="9" style="299"/>
    <col min="12040" max="12040" width="12.625" style="299" customWidth="1"/>
    <col min="12041" max="12041" width="12.25" style="299" customWidth="1"/>
    <col min="12042" max="12288" width="9" style="299"/>
    <col min="12289" max="12289" width="28.5" style="299" customWidth="1"/>
    <col min="12290" max="12290" width="10.25" style="299" customWidth="1"/>
    <col min="12291" max="12291" width="10.5" style="299" bestFit="1" customWidth="1"/>
    <col min="12292" max="12295" width="9" style="299"/>
    <col min="12296" max="12296" width="12.625" style="299" customWidth="1"/>
    <col min="12297" max="12297" width="12.25" style="299" customWidth="1"/>
    <col min="12298" max="12544" width="9" style="299"/>
    <col min="12545" max="12545" width="28.5" style="299" customWidth="1"/>
    <col min="12546" max="12546" width="10.25" style="299" customWidth="1"/>
    <col min="12547" max="12547" width="10.5" style="299" bestFit="1" customWidth="1"/>
    <col min="12548" max="12551" width="9" style="299"/>
    <col min="12552" max="12552" width="12.625" style="299" customWidth="1"/>
    <col min="12553" max="12553" width="12.25" style="299" customWidth="1"/>
    <col min="12554" max="12800" width="9" style="299"/>
    <col min="12801" max="12801" width="28.5" style="299" customWidth="1"/>
    <col min="12802" max="12802" width="10.25" style="299" customWidth="1"/>
    <col min="12803" max="12803" width="10.5" style="299" bestFit="1" customWidth="1"/>
    <col min="12804" max="12807" width="9" style="299"/>
    <col min="12808" max="12808" width="12.625" style="299" customWidth="1"/>
    <col min="12809" max="12809" width="12.25" style="299" customWidth="1"/>
    <col min="12810" max="13056" width="9" style="299"/>
    <col min="13057" max="13057" width="28.5" style="299" customWidth="1"/>
    <col min="13058" max="13058" width="10.25" style="299" customWidth="1"/>
    <col min="13059" max="13059" width="10.5" style="299" bestFit="1" customWidth="1"/>
    <col min="13060" max="13063" width="9" style="299"/>
    <col min="13064" max="13064" width="12.625" style="299" customWidth="1"/>
    <col min="13065" max="13065" width="12.25" style="299" customWidth="1"/>
    <col min="13066" max="13312" width="9" style="299"/>
    <col min="13313" max="13313" width="28.5" style="299" customWidth="1"/>
    <col min="13314" max="13314" width="10.25" style="299" customWidth="1"/>
    <col min="13315" max="13315" width="10.5" style="299" bestFit="1" customWidth="1"/>
    <col min="13316" max="13319" width="9" style="299"/>
    <col min="13320" max="13320" width="12.625" style="299" customWidth="1"/>
    <col min="13321" max="13321" width="12.25" style="299" customWidth="1"/>
    <col min="13322" max="13568" width="9" style="299"/>
    <col min="13569" max="13569" width="28.5" style="299" customWidth="1"/>
    <col min="13570" max="13570" width="10.25" style="299" customWidth="1"/>
    <col min="13571" max="13571" width="10.5" style="299" bestFit="1" customWidth="1"/>
    <col min="13572" max="13575" width="9" style="299"/>
    <col min="13576" max="13576" width="12.625" style="299" customWidth="1"/>
    <col min="13577" max="13577" width="12.25" style="299" customWidth="1"/>
    <col min="13578" max="13824" width="9" style="299"/>
    <col min="13825" max="13825" width="28.5" style="299" customWidth="1"/>
    <col min="13826" max="13826" width="10.25" style="299" customWidth="1"/>
    <col min="13827" max="13827" width="10.5" style="299" bestFit="1" customWidth="1"/>
    <col min="13828" max="13831" width="9" style="299"/>
    <col min="13832" max="13832" width="12.625" style="299" customWidth="1"/>
    <col min="13833" max="13833" width="12.25" style="299" customWidth="1"/>
    <col min="13834" max="14080" width="9" style="299"/>
    <col min="14081" max="14081" width="28.5" style="299" customWidth="1"/>
    <col min="14082" max="14082" width="10.25" style="299" customWidth="1"/>
    <col min="14083" max="14083" width="10.5" style="299" bestFit="1" customWidth="1"/>
    <col min="14084" max="14087" width="9" style="299"/>
    <col min="14088" max="14088" width="12.625" style="299" customWidth="1"/>
    <col min="14089" max="14089" width="12.25" style="299" customWidth="1"/>
    <col min="14090" max="14336" width="9" style="299"/>
    <col min="14337" max="14337" width="28.5" style="299" customWidth="1"/>
    <col min="14338" max="14338" width="10.25" style="299" customWidth="1"/>
    <col min="14339" max="14339" width="10.5" style="299" bestFit="1" customWidth="1"/>
    <col min="14340" max="14343" width="9" style="299"/>
    <col min="14344" max="14344" width="12.625" style="299" customWidth="1"/>
    <col min="14345" max="14345" width="12.25" style="299" customWidth="1"/>
    <col min="14346" max="14592" width="9" style="299"/>
    <col min="14593" max="14593" width="28.5" style="299" customWidth="1"/>
    <col min="14594" max="14594" width="10.25" style="299" customWidth="1"/>
    <col min="14595" max="14595" width="10.5" style="299" bestFit="1" customWidth="1"/>
    <col min="14596" max="14599" width="9" style="299"/>
    <col min="14600" max="14600" width="12.625" style="299" customWidth="1"/>
    <col min="14601" max="14601" width="12.25" style="299" customWidth="1"/>
    <col min="14602" max="14848" width="9" style="299"/>
    <col min="14849" max="14849" width="28.5" style="299" customWidth="1"/>
    <col min="14850" max="14850" width="10.25" style="299" customWidth="1"/>
    <col min="14851" max="14851" width="10.5" style="299" bestFit="1" customWidth="1"/>
    <col min="14852" max="14855" width="9" style="299"/>
    <col min="14856" max="14856" width="12.625" style="299" customWidth="1"/>
    <col min="14857" max="14857" width="12.25" style="299" customWidth="1"/>
    <col min="14858" max="15104" width="9" style="299"/>
    <col min="15105" max="15105" width="28.5" style="299" customWidth="1"/>
    <col min="15106" max="15106" width="10.25" style="299" customWidth="1"/>
    <col min="15107" max="15107" width="10.5" style="299" bestFit="1" customWidth="1"/>
    <col min="15108" max="15111" width="9" style="299"/>
    <col min="15112" max="15112" width="12.625" style="299" customWidth="1"/>
    <col min="15113" max="15113" width="12.25" style="299" customWidth="1"/>
    <col min="15114" max="15360" width="9" style="299"/>
    <col min="15361" max="15361" width="28.5" style="299" customWidth="1"/>
    <col min="15362" max="15362" width="10.25" style="299" customWidth="1"/>
    <col min="15363" max="15363" width="10.5" style="299" bestFit="1" customWidth="1"/>
    <col min="15364" max="15367" width="9" style="299"/>
    <col min="15368" max="15368" width="12.625" style="299" customWidth="1"/>
    <col min="15369" max="15369" width="12.25" style="299" customWidth="1"/>
    <col min="15370" max="15616" width="9" style="299"/>
    <col min="15617" max="15617" width="28.5" style="299" customWidth="1"/>
    <col min="15618" max="15618" width="10.25" style="299" customWidth="1"/>
    <col min="15619" max="15619" width="10.5" style="299" bestFit="1" customWidth="1"/>
    <col min="15620" max="15623" width="9" style="299"/>
    <col min="15624" max="15624" width="12.625" style="299" customWidth="1"/>
    <col min="15625" max="15625" width="12.25" style="299" customWidth="1"/>
    <col min="15626" max="15872" width="9" style="299"/>
    <col min="15873" max="15873" width="28.5" style="299" customWidth="1"/>
    <col min="15874" max="15874" width="10.25" style="299" customWidth="1"/>
    <col min="15875" max="15875" width="10.5" style="299" bestFit="1" customWidth="1"/>
    <col min="15876" max="15879" width="9" style="299"/>
    <col min="15880" max="15880" width="12.625" style="299" customWidth="1"/>
    <col min="15881" max="15881" width="12.25" style="299" customWidth="1"/>
    <col min="15882" max="16128" width="9" style="299"/>
    <col min="16129" max="16129" width="28.5" style="299" customWidth="1"/>
    <col min="16130" max="16130" width="10.25" style="299" customWidth="1"/>
    <col min="16131" max="16131" width="10.5" style="299" bestFit="1" customWidth="1"/>
    <col min="16132" max="16135" width="9" style="299"/>
    <col min="16136" max="16136" width="12.625" style="299" customWidth="1"/>
    <col min="16137" max="16137" width="12.25" style="299" customWidth="1"/>
    <col min="16138" max="16384" width="9" style="299"/>
  </cols>
  <sheetData>
    <row r="8" spans="8:10" x14ac:dyDescent="0.15">
      <c r="H8" s="301"/>
      <c r="I8" s="302"/>
      <c r="J8" s="11"/>
    </row>
    <row r="9" spans="8:10" x14ac:dyDescent="0.15">
      <c r="H9" s="12"/>
      <c r="I9" s="302"/>
      <c r="J9" s="11"/>
    </row>
    <row r="10" spans="8:10" x14ac:dyDescent="0.15">
      <c r="H10" s="12"/>
      <c r="I10" s="302"/>
      <c r="J10" s="11"/>
    </row>
    <row r="11" spans="8:10" x14ac:dyDescent="0.15">
      <c r="H11" s="12"/>
      <c r="I11" s="302"/>
      <c r="J11" s="11"/>
    </row>
    <row r="12" spans="8:10" x14ac:dyDescent="0.15">
      <c r="H12" s="12"/>
      <c r="I12" s="302"/>
      <c r="J12" s="11"/>
    </row>
    <row r="13" spans="8:10" x14ac:dyDescent="0.15">
      <c r="H13" s="12"/>
      <c r="I13" s="302"/>
      <c r="J13" s="11"/>
    </row>
    <row r="14" spans="8:10" x14ac:dyDescent="0.15">
      <c r="H14" s="12"/>
      <c r="I14" s="302"/>
      <c r="J14" s="11"/>
    </row>
    <row r="15" spans="8:10" x14ac:dyDescent="0.15">
      <c r="H15" s="12"/>
      <c r="I15" s="302"/>
      <c r="J15" s="11"/>
    </row>
    <row r="16" spans="8:10" x14ac:dyDescent="0.15">
      <c r="H16" s="12"/>
      <c r="I16" s="302"/>
      <c r="J16" s="11"/>
    </row>
    <row r="17" spans="8:10" x14ac:dyDescent="0.15">
      <c r="H17" s="303"/>
      <c r="I17" s="302"/>
      <c r="J17" s="11"/>
    </row>
    <row r="18" spans="8:10" x14ac:dyDescent="0.15">
      <c r="H18" s="12"/>
      <c r="I18" s="302"/>
      <c r="J18" s="11"/>
    </row>
    <row r="19" spans="8:10" x14ac:dyDescent="0.15">
      <c r="H19" s="12"/>
      <c r="I19" s="302"/>
      <c r="J19" s="11"/>
    </row>
    <row r="20" spans="8:10" x14ac:dyDescent="0.15">
      <c r="H20" s="12"/>
      <c r="I20" s="302"/>
      <c r="J20" s="11"/>
    </row>
    <row r="21" spans="8:10" x14ac:dyDescent="0.15">
      <c r="H21" s="12"/>
      <c r="I21" s="302"/>
      <c r="J21" s="11"/>
    </row>
    <row r="25" spans="8:10" x14ac:dyDescent="0.15">
      <c r="H25" s="301"/>
      <c r="I25" s="304"/>
      <c r="J25" s="11"/>
    </row>
    <row r="26" spans="8:10" x14ac:dyDescent="0.15">
      <c r="H26" s="12"/>
      <c r="I26" s="304"/>
      <c r="J26" s="11"/>
    </row>
    <row r="27" spans="8:10" x14ac:dyDescent="0.15">
      <c r="H27" s="12"/>
      <c r="I27" s="304"/>
      <c r="J27" s="11"/>
    </row>
    <row r="28" spans="8:10" x14ac:dyDescent="0.15">
      <c r="H28" s="12"/>
      <c r="I28" s="304"/>
      <c r="J28" s="11"/>
    </row>
    <row r="29" spans="8:10" x14ac:dyDescent="0.15">
      <c r="H29" s="12"/>
      <c r="I29" s="304"/>
      <c r="J29" s="11"/>
    </row>
    <row r="30" spans="8:10" x14ac:dyDescent="0.15">
      <c r="H30" s="12"/>
      <c r="I30" s="304"/>
      <c r="J30" s="11"/>
    </row>
    <row r="31" spans="8:10" x14ac:dyDescent="0.15">
      <c r="H31" s="12"/>
      <c r="I31" s="304"/>
      <c r="J31" s="11"/>
    </row>
    <row r="32" spans="8:10" x14ac:dyDescent="0.15">
      <c r="H32" s="12"/>
      <c r="I32" s="304"/>
      <c r="J32" s="11"/>
    </row>
    <row r="33" spans="8:10" x14ac:dyDescent="0.15">
      <c r="H33" s="12"/>
      <c r="I33" s="304"/>
      <c r="J33" s="11"/>
    </row>
    <row r="34" spans="8:10" x14ac:dyDescent="0.15">
      <c r="H34" s="12"/>
      <c r="I34" s="304"/>
      <c r="J34" s="11"/>
    </row>
    <row r="35" spans="8:10" x14ac:dyDescent="0.15">
      <c r="H35" s="303"/>
      <c r="I35" s="304"/>
      <c r="J35" s="11"/>
    </row>
    <row r="36" spans="8:10" x14ac:dyDescent="0.15">
      <c r="H36" s="12"/>
      <c r="I36" s="304"/>
      <c r="J36" s="11"/>
    </row>
    <row r="37" spans="8:10" x14ac:dyDescent="0.15">
      <c r="H37" s="12"/>
      <c r="I37" s="304"/>
      <c r="J37" s="11"/>
    </row>
    <row r="38" spans="8:10" x14ac:dyDescent="0.15">
      <c r="H38" s="12"/>
      <c r="I38" s="304"/>
      <c r="J38" s="11"/>
    </row>
    <row r="39" spans="8:10" x14ac:dyDescent="0.15">
      <c r="I39" s="305"/>
      <c r="J39" s="306"/>
    </row>
    <row r="40" spans="8:10" x14ac:dyDescent="0.15">
      <c r="I40" s="305"/>
      <c r="J40" s="306"/>
    </row>
    <row r="43" spans="8:10" x14ac:dyDescent="0.15">
      <c r="I43" s="307"/>
    </row>
    <row r="44" spans="8:10" x14ac:dyDescent="0.15">
      <c r="H44" s="301"/>
      <c r="I44" s="304"/>
      <c r="J44" s="11"/>
    </row>
    <row r="45" spans="8:10" x14ac:dyDescent="0.15">
      <c r="H45" s="12"/>
      <c r="I45" s="308"/>
      <c r="J45" s="11"/>
    </row>
    <row r="46" spans="8:10" x14ac:dyDescent="0.15">
      <c r="H46" s="303"/>
      <c r="I46" s="308"/>
      <c r="J46" s="11"/>
    </row>
    <row r="47" spans="8:10" x14ac:dyDescent="0.15">
      <c r="H47" s="12"/>
      <c r="I47" s="308"/>
      <c r="J47" s="11"/>
    </row>
    <row r="48" spans="8:10" x14ac:dyDescent="0.15">
      <c r="H48" s="12"/>
      <c r="I48" s="308"/>
      <c r="J48" s="11"/>
    </row>
    <row r="49" spans="8:10" x14ac:dyDescent="0.15">
      <c r="H49" s="12"/>
      <c r="I49" s="308"/>
      <c r="J49" s="11"/>
    </row>
    <row r="50" spans="8:10" x14ac:dyDescent="0.15">
      <c r="H50" s="12"/>
      <c r="I50" s="308"/>
      <c r="J50" s="11"/>
    </row>
    <row r="51" spans="8:10" x14ac:dyDescent="0.15">
      <c r="H51" s="12"/>
      <c r="I51" s="308"/>
      <c r="J51" s="11"/>
    </row>
    <row r="52" spans="8:10" x14ac:dyDescent="0.15">
      <c r="H52" s="12"/>
      <c r="I52" s="308"/>
      <c r="J52" s="11"/>
    </row>
    <row r="53" spans="8:10" x14ac:dyDescent="0.15">
      <c r="H53" s="12"/>
      <c r="I53" s="308"/>
      <c r="J53" s="11"/>
    </row>
    <row r="54" spans="8:10" x14ac:dyDescent="0.15">
      <c r="H54" s="12"/>
      <c r="I54" s="308"/>
      <c r="J54" s="11"/>
    </row>
    <row r="55" spans="8:10" x14ac:dyDescent="0.15">
      <c r="H55" s="12"/>
      <c r="I55" s="308"/>
      <c r="J55" s="11"/>
    </row>
    <row r="56" spans="8:10" x14ac:dyDescent="0.15">
      <c r="H56" s="12"/>
      <c r="I56" s="308"/>
      <c r="J56" s="11"/>
    </row>
    <row r="57" spans="8:10" x14ac:dyDescent="0.15">
      <c r="H57" s="12"/>
      <c r="I57" s="308"/>
      <c r="J57" s="11"/>
    </row>
    <row r="58" spans="8:10" x14ac:dyDescent="0.15">
      <c r="I58" s="305"/>
      <c r="J58" s="11"/>
    </row>
    <row r="59" spans="8:10" x14ac:dyDescent="0.15">
      <c r="H59" s="320"/>
      <c r="I59" s="320"/>
      <c r="J59" s="320"/>
    </row>
    <row r="83" spans="2:5" ht="12" customHeight="1" x14ac:dyDescent="0.15"/>
    <row r="84" spans="2:5" ht="12" customHeight="1" x14ac:dyDescent="0.15"/>
    <row r="85" spans="2:5" ht="12" customHeight="1" x14ac:dyDescent="0.15"/>
    <row r="86" spans="2:5" ht="12" customHeight="1" x14ac:dyDescent="0.15"/>
    <row r="87" spans="2:5" ht="12" customHeight="1" x14ac:dyDescent="0.15"/>
    <row r="88" spans="2:5" ht="12" customHeight="1" x14ac:dyDescent="0.15"/>
    <row r="89" spans="2:5" ht="12" customHeight="1" x14ac:dyDescent="0.15"/>
    <row r="90" spans="2:5" ht="12" customHeight="1" x14ac:dyDescent="0.15">
      <c r="E90" s="12"/>
    </row>
    <row r="91" spans="2:5" ht="12" customHeight="1" x14ac:dyDescent="0.15"/>
    <row r="92" spans="2:5" ht="12" customHeight="1" x14ac:dyDescent="0.15"/>
    <row r="93" spans="2:5" ht="12" customHeight="1" x14ac:dyDescent="0.15">
      <c r="D93" s="305"/>
    </row>
    <row r="94" spans="2:5" x14ac:dyDescent="0.15">
      <c r="B94" s="305"/>
      <c r="C94" s="305"/>
    </row>
    <row r="99" ht="12" customHeight="1" x14ac:dyDescent="0.15"/>
    <row r="115" spans="2:3" x14ac:dyDescent="0.15">
      <c r="B115" s="305"/>
    </row>
    <row r="120" spans="2:3" x14ac:dyDescent="0.15">
      <c r="C120" s="309"/>
    </row>
    <row r="121" spans="2:3" x14ac:dyDescent="0.15">
      <c r="C121" s="309"/>
    </row>
    <row r="135" spans="2:2" x14ac:dyDescent="0.15">
      <c r="B135" s="308"/>
    </row>
  </sheetData>
  <mergeCells count="1">
    <mergeCell ref="H59:J59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F2:Q71"/>
  <sheetViews>
    <sheetView view="pageBreakPreview" zoomScaleNormal="100" zoomScaleSheetLayoutView="100" workbookViewId="0">
      <selection activeCell="M73" sqref="M73"/>
    </sheetView>
  </sheetViews>
  <sheetFormatPr defaultRowHeight="13.5" x14ac:dyDescent="0.15"/>
  <cols>
    <col min="9" max="9" width="14.5" customWidth="1"/>
    <col min="13" max="13" width="9.125" bestFit="1" customWidth="1"/>
    <col min="14" max="14" width="11" bestFit="1" customWidth="1"/>
    <col min="15" max="15" width="9.125" bestFit="1" customWidth="1"/>
    <col min="18" max="18" width="9.75" bestFit="1" customWidth="1"/>
  </cols>
  <sheetData>
    <row r="2" spans="13:15" ht="13.5" customHeight="1" x14ac:dyDescent="0.15">
      <c r="M2" s="13"/>
      <c r="N2" s="13"/>
      <c r="O2" s="14"/>
    </row>
    <row r="20" spans="13:14" ht="13.5" customHeight="1" x14ac:dyDescent="0.15">
      <c r="M20" s="13"/>
      <c r="N20" s="13"/>
    </row>
    <row r="39" spans="13:17" ht="13.5" customHeight="1" x14ac:dyDescent="0.15">
      <c r="M39" s="13"/>
      <c r="N39" s="13"/>
      <c r="O39" s="13"/>
      <c r="P39" s="13"/>
      <c r="Q39" s="14"/>
    </row>
    <row r="71" spans="6:7" ht="14.25" x14ac:dyDescent="0.15">
      <c r="F71" s="321"/>
      <c r="G71" s="321"/>
    </row>
  </sheetData>
  <mergeCells count="1">
    <mergeCell ref="F71:G71"/>
  </mergeCells>
  <phoneticPr fontId="4"/>
  <pageMargins left="0.78740157480314965" right="0.78740157480314965" top="0.98425196850393704" bottom="0.98425196850393704" header="0.31496062992125984" footer="0.51181102362204722"/>
  <pageSetup paperSize="9" firstPageNumber="7" orientation="portrait" useFirstPageNumber="1" r:id="rId1"/>
  <headerFooter>
    <oddFooter>&amp;C&amp;"ＭＳ ゴシック,標準"&amp;12－&amp;P－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27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22.75" style="37" customWidth="1"/>
    <col min="2" max="2" width="8.625" style="37" customWidth="1"/>
    <col min="3" max="6" width="13.25" style="37" customWidth="1"/>
    <col min="7" max="7" width="6.625" style="37" customWidth="1"/>
    <col min="8" max="8" width="9.875" style="37" bestFit="1" customWidth="1"/>
    <col min="9" max="16384" width="9" style="37"/>
  </cols>
  <sheetData>
    <row r="1" spans="1:9" s="15" customFormat="1" ht="24" customHeight="1" x14ac:dyDescent="0.2">
      <c r="A1" s="322" t="s">
        <v>15</v>
      </c>
      <c r="B1" s="322"/>
      <c r="C1" s="322"/>
      <c r="D1" s="322"/>
      <c r="E1" s="322"/>
      <c r="F1" s="322"/>
      <c r="G1" s="322"/>
    </row>
    <row r="2" spans="1:9" s="17" customFormat="1" ht="24" customHeight="1" x14ac:dyDescent="0.15">
      <c r="A2" s="16"/>
      <c r="B2" s="16"/>
      <c r="C2" s="16"/>
      <c r="D2" s="16"/>
      <c r="E2" s="16"/>
      <c r="F2" s="16"/>
      <c r="G2" s="16"/>
    </row>
    <row r="3" spans="1:9" s="16" customFormat="1" ht="24" customHeight="1" x14ac:dyDescent="0.15">
      <c r="A3" s="16" t="s">
        <v>16</v>
      </c>
      <c r="B3" s="18"/>
      <c r="C3" s="18"/>
      <c r="D3" s="18"/>
      <c r="E3" s="18"/>
      <c r="F3" s="18"/>
    </row>
    <row r="4" spans="1:9" s="16" customFormat="1" ht="24" customHeight="1" x14ac:dyDescent="0.15">
      <c r="A4" s="16" t="s">
        <v>17</v>
      </c>
    </row>
    <row r="5" spans="1:9" s="17" customFormat="1" ht="24" customHeight="1" x14ac:dyDescent="0.15">
      <c r="A5" s="323" t="s">
        <v>18</v>
      </c>
      <c r="B5" s="323"/>
      <c r="C5" s="323"/>
      <c r="D5" s="323"/>
      <c r="E5" s="323"/>
      <c r="F5" s="323"/>
      <c r="G5" s="323"/>
    </row>
    <row r="6" spans="1:9" s="17" customFormat="1" ht="24" customHeight="1" x14ac:dyDescent="0.15">
      <c r="A6" s="323" t="s">
        <v>19</v>
      </c>
      <c r="B6" s="323"/>
      <c r="C6" s="323"/>
      <c r="D6" s="323"/>
      <c r="E6" s="323"/>
      <c r="F6" s="323"/>
      <c r="G6" s="323"/>
    </row>
    <row r="7" spans="1:9" s="17" customFormat="1" ht="24" customHeight="1" x14ac:dyDescent="0.15">
      <c r="A7" s="16" t="s">
        <v>20</v>
      </c>
      <c r="B7" s="16"/>
      <c r="C7" s="16"/>
      <c r="D7" s="16"/>
      <c r="E7" s="16"/>
      <c r="F7" s="16"/>
      <c r="G7" s="16"/>
    </row>
    <row r="8" spans="1:9" s="17" customFormat="1" ht="24" customHeight="1" x14ac:dyDescent="0.15">
      <c r="A8" s="323" t="s">
        <v>21</v>
      </c>
      <c r="B8" s="323"/>
      <c r="C8" s="323"/>
      <c r="D8" s="323"/>
      <c r="E8" s="323"/>
      <c r="F8" s="323"/>
      <c r="G8" s="323"/>
    </row>
    <row r="9" spans="1:9" s="17" customFormat="1" ht="24" customHeight="1" x14ac:dyDescent="0.15">
      <c r="A9" s="323" t="s">
        <v>22</v>
      </c>
      <c r="B9" s="323"/>
      <c r="C9" s="323"/>
      <c r="D9" s="323"/>
      <c r="E9" s="323"/>
      <c r="F9" s="323"/>
      <c r="G9" s="323"/>
    </row>
    <row r="10" spans="1:9" s="17" customFormat="1" ht="24" customHeight="1" x14ac:dyDescent="0.15">
      <c r="A10" s="16" t="s">
        <v>23</v>
      </c>
      <c r="B10" s="16"/>
      <c r="C10" s="16"/>
      <c r="D10" s="16"/>
      <c r="E10" s="16"/>
      <c r="F10" s="16"/>
      <c r="G10" s="16"/>
    </row>
    <row r="11" spans="1:9" s="17" customFormat="1" ht="24" customHeight="1" x14ac:dyDescent="0.15">
      <c r="A11" s="16" t="s">
        <v>24</v>
      </c>
      <c r="B11" s="16"/>
      <c r="C11" s="16"/>
      <c r="D11" s="16"/>
      <c r="E11" s="16"/>
      <c r="F11" s="16"/>
      <c r="G11" s="16"/>
    </row>
    <row r="12" spans="1:9" s="17" customFormat="1" ht="24" customHeight="1" x14ac:dyDescent="0.15">
      <c r="A12" s="16"/>
      <c r="B12" s="16"/>
      <c r="C12" s="16"/>
      <c r="D12" s="16"/>
      <c r="E12" s="16"/>
      <c r="F12" s="16"/>
      <c r="G12" s="16"/>
    </row>
    <row r="13" spans="1:9" s="17" customFormat="1" ht="24" customHeight="1" x14ac:dyDescent="0.15">
      <c r="A13" s="20" t="s">
        <v>25</v>
      </c>
      <c r="B13" s="20"/>
      <c r="C13" s="20"/>
      <c r="D13" s="20"/>
      <c r="E13" s="20"/>
      <c r="F13" s="20"/>
      <c r="G13" s="20"/>
    </row>
    <row r="14" spans="1:9" s="20" customFormat="1" ht="60" customHeight="1" x14ac:dyDescent="0.15">
      <c r="A14" s="21" t="s">
        <v>95</v>
      </c>
      <c r="B14" s="22" t="s">
        <v>26</v>
      </c>
      <c r="C14" s="21" t="s">
        <v>4</v>
      </c>
      <c r="D14" s="21" t="s">
        <v>3</v>
      </c>
      <c r="E14" s="23" t="s">
        <v>27</v>
      </c>
      <c r="F14" s="23" t="s">
        <v>28</v>
      </c>
      <c r="G14" s="24"/>
    </row>
    <row r="15" spans="1:9" s="24" customFormat="1" ht="37.5" customHeight="1" x14ac:dyDescent="0.15">
      <c r="A15" s="25" t="s">
        <v>94</v>
      </c>
      <c r="B15" s="26" t="s">
        <v>29</v>
      </c>
      <c r="C15" s="27">
        <v>387</v>
      </c>
      <c r="D15" s="27">
        <v>461</v>
      </c>
      <c r="E15" s="28">
        <v>-74</v>
      </c>
      <c r="F15" s="310">
        <v>-16.100000000000001</v>
      </c>
      <c r="G15" s="29"/>
      <c r="H15" s="30"/>
      <c r="I15" s="30"/>
    </row>
    <row r="16" spans="1:9" ht="37.5" customHeight="1" x14ac:dyDescent="0.15">
      <c r="A16" s="31" t="s">
        <v>92</v>
      </c>
      <c r="B16" s="32" t="s">
        <v>30</v>
      </c>
      <c r="C16" s="33">
        <v>14087</v>
      </c>
      <c r="D16" s="33">
        <v>14022</v>
      </c>
      <c r="E16" s="34">
        <v>65</v>
      </c>
      <c r="F16" s="311">
        <v>0.5</v>
      </c>
      <c r="G16" s="35"/>
      <c r="H16" s="36"/>
      <c r="I16" s="29"/>
    </row>
    <row r="17" spans="1:10" ht="37.5" customHeight="1" x14ac:dyDescent="0.15">
      <c r="A17" s="31" t="s">
        <v>93</v>
      </c>
      <c r="B17" s="32" t="s">
        <v>31</v>
      </c>
      <c r="C17" s="38">
        <v>40943996</v>
      </c>
      <c r="D17" s="38">
        <v>43268863</v>
      </c>
      <c r="E17" s="39">
        <v>-2324867</v>
      </c>
      <c r="F17" s="311">
        <v>-5.4</v>
      </c>
      <c r="G17" s="35"/>
      <c r="H17" s="40"/>
      <c r="I17" s="40"/>
    </row>
    <row r="18" spans="1:10" ht="37.5" customHeight="1" x14ac:dyDescent="0.15">
      <c r="A18" s="31" t="s">
        <v>32</v>
      </c>
      <c r="B18" s="32" t="s">
        <v>31</v>
      </c>
      <c r="C18" s="38">
        <v>15768686</v>
      </c>
      <c r="D18" s="38">
        <v>17237867</v>
      </c>
      <c r="E18" s="39">
        <v>-1469181</v>
      </c>
      <c r="F18" s="311">
        <v>-8.5</v>
      </c>
      <c r="G18" s="35"/>
      <c r="H18" s="40"/>
      <c r="I18" s="40"/>
    </row>
    <row r="19" spans="1:10" ht="41.25" customHeight="1" x14ac:dyDescent="0.15">
      <c r="A19" s="41" t="s">
        <v>33</v>
      </c>
      <c r="B19" s="32" t="s">
        <v>31</v>
      </c>
      <c r="C19" s="38">
        <v>1713521</v>
      </c>
      <c r="D19" s="38">
        <v>1064195</v>
      </c>
      <c r="E19" s="34">
        <v>649326</v>
      </c>
      <c r="F19" s="313">
        <v>61</v>
      </c>
      <c r="G19" s="35"/>
      <c r="H19" s="40"/>
      <c r="I19" s="40"/>
    </row>
    <row r="20" spans="1:10" ht="41.25" customHeight="1" x14ac:dyDescent="0.15">
      <c r="A20" s="42" t="s">
        <v>34</v>
      </c>
      <c r="B20" s="32" t="s">
        <v>31</v>
      </c>
      <c r="C20" s="38">
        <f>ROUND(C17/C15,0)</f>
        <v>105798</v>
      </c>
      <c r="D20" s="38">
        <f>ROUND(D17/D15,0)</f>
        <v>93859</v>
      </c>
      <c r="E20" s="34">
        <v>11939</v>
      </c>
      <c r="F20" s="311">
        <v>12.7</v>
      </c>
      <c r="G20" s="35"/>
      <c r="H20" s="40"/>
      <c r="I20" s="40"/>
    </row>
    <row r="21" spans="1:10" ht="41.25" customHeight="1" x14ac:dyDescent="0.15">
      <c r="A21" s="42" t="s">
        <v>35</v>
      </c>
      <c r="B21" s="32" t="s">
        <v>31</v>
      </c>
      <c r="C21" s="38">
        <f>ROUND(C17/C16,0)</f>
        <v>2907</v>
      </c>
      <c r="D21" s="38">
        <f>ROUND(D17/D16,0)</f>
        <v>3086</v>
      </c>
      <c r="E21" s="34">
        <v>-179</v>
      </c>
      <c r="F21" s="311">
        <v>-5.8</v>
      </c>
      <c r="G21" s="35"/>
      <c r="H21" s="40"/>
      <c r="I21" s="40"/>
    </row>
    <row r="22" spans="1:10" ht="41.25" customHeight="1" x14ac:dyDescent="0.15">
      <c r="A22" s="43" t="s">
        <v>96</v>
      </c>
      <c r="B22" s="44" t="s">
        <v>30</v>
      </c>
      <c r="C22" s="45">
        <f>ROUND(C16/C15,1)</f>
        <v>36.4</v>
      </c>
      <c r="D22" s="45">
        <f>ROUND(D16/D15,1)</f>
        <v>30.4</v>
      </c>
      <c r="E22" s="46">
        <v>6</v>
      </c>
      <c r="F22" s="312">
        <v>19.7</v>
      </c>
      <c r="H22" s="40"/>
      <c r="I22" s="40"/>
    </row>
    <row r="23" spans="1:10" ht="21.75" customHeight="1" x14ac:dyDescent="0.15">
      <c r="H23" s="29"/>
      <c r="I23" s="40"/>
      <c r="J23" s="40"/>
    </row>
    <row r="24" spans="1:10" x14ac:dyDescent="0.15">
      <c r="F24" s="47"/>
      <c r="J24" s="29"/>
    </row>
    <row r="25" spans="1:10" x14ac:dyDescent="0.15">
      <c r="J25" s="29"/>
    </row>
    <row r="26" spans="1:10" x14ac:dyDescent="0.15">
      <c r="J26" s="29"/>
    </row>
    <row r="27" spans="1:10" x14ac:dyDescent="0.15">
      <c r="J27" s="29"/>
    </row>
  </sheetData>
  <mergeCells count="5">
    <mergeCell ref="A1:G1"/>
    <mergeCell ref="A5:G5"/>
    <mergeCell ref="A6:G6"/>
    <mergeCell ref="A8:G8"/>
    <mergeCell ref="A9:G9"/>
  </mergeCells>
  <phoneticPr fontId="4"/>
  <pageMargins left="0.98425196850393704" right="0.78740157480314965" top="0.98425196850393704" bottom="0.98425196850393704" header="0.51181102362204722" footer="0.51181102362204722"/>
  <pageSetup paperSize="9" firstPageNumber="4" orientation="portrait" useFirstPageNumber="1" r:id="rId1"/>
  <headerFooter alignWithMargins="0">
    <oddFooter>&amp;C&amp;"ＭＳ ゴシック,標準"&amp;12－&amp;P－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27"/>
  <sheetViews>
    <sheetView view="pageBreakPreview" zoomScaleNormal="100" zoomScaleSheetLayoutView="100" workbookViewId="0"/>
  </sheetViews>
  <sheetFormatPr defaultRowHeight="14.25" x14ac:dyDescent="0.15"/>
  <cols>
    <col min="1" max="1" width="12.625" style="37" customWidth="1"/>
    <col min="2" max="7" width="11.875" style="37" customWidth="1"/>
    <col min="8" max="8" width="2.625" style="37" customWidth="1"/>
    <col min="9" max="16384" width="9" style="37"/>
  </cols>
  <sheetData>
    <row r="1" spans="1:7" s="49" customFormat="1" ht="27" customHeight="1" x14ac:dyDescent="0.2">
      <c r="A1" s="48" t="s">
        <v>36</v>
      </c>
    </row>
    <row r="2" spans="1:7" ht="27" customHeight="1" x14ac:dyDescent="0.15">
      <c r="A2" s="50"/>
    </row>
    <row r="3" spans="1:7" s="51" customFormat="1" ht="27" customHeight="1" x14ac:dyDescent="0.15">
      <c r="A3" s="20" t="s">
        <v>99</v>
      </c>
    </row>
    <row r="4" spans="1:7" s="51" customFormat="1" ht="27" customHeight="1" x14ac:dyDescent="0.15">
      <c r="A4" s="20"/>
    </row>
    <row r="5" spans="1:7" s="51" customFormat="1" ht="27" customHeight="1" x14ac:dyDescent="0.15">
      <c r="A5" s="20"/>
    </row>
    <row r="6" spans="1:7" s="51" customFormat="1" ht="27" customHeight="1" x14ac:dyDescent="0.15">
      <c r="A6" s="20"/>
    </row>
    <row r="7" spans="1:7" ht="21" customHeight="1" x14ac:dyDescent="0.15">
      <c r="A7" s="24"/>
      <c r="B7" s="324"/>
      <c r="C7" s="324"/>
      <c r="D7" s="324"/>
      <c r="E7" s="324"/>
      <c r="F7" s="324"/>
      <c r="G7" s="324"/>
    </row>
    <row r="8" spans="1:7" ht="27" customHeight="1" x14ac:dyDescent="0.15">
      <c r="A8" s="52" t="s">
        <v>91</v>
      </c>
      <c r="B8" s="53" t="s">
        <v>37</v>
      </c>
      <c r="C8" s="53" t="s">
        <v>38</v>
      </c>
      <c r="D8" s="53" t="s">
        <v>39</v>
      </c>
      <c r="E8" s="53" t="s">
        <v>40</v>
      </c>
      <c r="F8" s="53" t="s">
        <v>41</v>
      </c>
      <c r="G8" s="53" t="s">
        <v>97</v>
      </c>
    </row>
    <row r="9" spans="1:7" ht="27" customHeight="1" x14ac:dyDescent="0.15">
      <c r="A9" s="54" t="s">
        <v>1</v>
      </c>
      <c r="B9" s="55">
        <v>461</v>
      </c>
      <c r="C9" s="55">
        <v>408</v>
      </c>
      <c r="D9" s="55">
        <v>406</v>
      </c>
      <c r="E9" s="55">
        <v>404</v>
      </c>
      <c r="F9" s="55">
        <v>461</v>
      </c>
      <c r="G9" s="55">
        <v>387</v>
      </c>
    </row>
    <row r="10" spans="1:7" ht="27" customHeight="1" x14ac:dyDescent="0.15">
      <c r="A10" s="56" t="s">
        <v>43</v>
      </c>
      <c r="B10" s="314">
        <v>106.5</v>
      </c>
      <c r="C10" s="314">
        <v>88.5</v>
      </c>
      <c r="D10" s="314">
        <v>99.5</v>
      </c>
      <c r="E10" s="314">
        <v>99.5</v>
      </c>
      <c r="F10" s="314">
        <v>114.1</v>
      </c>
      <c r="G10" s="314">
        <v>83.9</v>
      </c>
    </row>
    <row r="11" spans="1:7" ht="27" customHeight="1" x14ac:dyDescent="0.15">
      <c r="A11" s="57" t="s">
        <v>100</v>
      </c>
      <c r="B11" s="315">
        <v>100</v>
      </c>
      <c r="C11" s="315">
        <v>88.5</v>
      </c>
      <c r="D11" s="315">
        <v>88.1</v>
      </c>
      <c r="E11" s="315">
        <v>87.6</v>
      </c>
      <c r="F11" s="315">
        <v>100</v>
      </c>
      <c r="G11" s="315">
        <v>83.9</v>
      </c>
    </row>
    <row r="12" spans="1:7" s="58" customFormat="1" ht="25.5" customHeight="1" x14ac:dyDescent="0.15">
      <c r="G12" s="59" t="s">
        <v>101</v>
      </c>
    </row>
    <row r="15" spans="1:7" ht="27" customHeight="1" x14ac:dyDescent="0.15">
      <c r="A15" s="20" t="s">
        <v>45</v>
      </c>
      <c r="B15" s="51"/>
      <c r="C15" s="51"/>
      <c r="D15" s="51"/>
      <c r="E15" s="51"/>
      <c r="F15" s="51"/>
      <c r="G15" s="60"/>
    </row>
    <row r="16" spans="1:7" x14ac:dyDescent="0.15">
      <c r="A16" s="20"/>
      <c r="B16" s="51"/>
      <c r="C16" s="51"/>
      <c r="D16" s="51"/>
      <c r="E16" s="51"/>
      <c r="F16" s="51"/>
      <c r="G16" s="60"/>
    </row>
    <row r="17" spans="1:7" ht="27" customHeight="1" x14ac:dyDescent="0.15">
      <c r="A17" s="325" t="s">
        <v>46</v>
      </c>
      <c r="B17" s="327" t="s">
        <v>4</v>
      </c>
      <c r="C17" s="328"/>
      <c r="D17" s="327" t="s">
        <v>3</v>
      </c>
      <c r="E17" s="328"/>
      <c r="F17" s="327" t="s">
        <v>47</v>
      </c>
      <c r="G17" s="328"/>
    </row>
    <row r="18" spans="1:7" ht="27" customHeight="1" x14ac:dyDescent="0.15">
      <c r="A18" s="326"/>
      <c r="B18" s="61" t="s">
        <v>48</v>
      </c>
      <c r="C18" s="62" t="s">
        <v>50</v>
      </c>
      <c r="D18" s="61" t="s">
        <v>48</v>
      </c>
      <c r="E18" s="62" t="s">
        <v>49</v>
      </c>
      <c r="F18" s="63" t="s">
        <v>51</v>
      </c>
      <c r="G18" s="64" t="s">
        <v>52</v>
      </c>
    </row>
    <row r="19" spans="1:7" ht="27" customHeight="1" x14ac:dyDescent="0.15">
      <c r="A19" s="65" t="s">
        <v>102</v>
      </c>
      <c r="B19" s="66">
        <v>387</v>
      </c>
      <c r="C19" s="67">
        <v>100</v>
      </c>
      <c r="D19" s="66">
        <v>461</v>
      </c>
      <c r="E19" s="67">
        <v>100</v>
      </c>
      <c r="F19" s="68">
        <v>-74</v>
      </c>
      <c r="G19" s="69">
        <v>-16.100000000000001</v>
      </c>
    </row>
    <row r="20" spans="1:7" ht="27" customHeight="1" x14ac:dyDescent="0.15">
      <c r="A20" s="30" t="s">
        <v>103</v>
      </c>
      <c r="B20" s="70">
        <v>140</v>
      </c>
      <c r="C20" s="71">
        <v>36.200000000000003</v>
      </c>
      <c r="D20" s="70">
        <v>221</v>
      </c>
      <c r="E20" s="71">
        <v>47.9</v>
      </c>
      <c r="F20" s="72">
        <v>-81</v>
      </c>
      <c r="G20" s="73">
        <v>-36.700000000000003</v>
      </c>
    </row>
    <row r="21" spans="1:7" ht="27" customHeight="1" x14ac:dyDescent="0.15">
      <c r="A21" s="30" t="s">
        <v>87</v>
      </c>
      <c r="B21" s="70">
        <v>108</v>
      </c>
      <c r="C21" s="71">
        <v>27.9</v>
      </c>
      <c r="D21" s="70">
        <v>97</v>
      </c>
      <c r="E21" s="71">
        <v>21</v>
      </c>
      <c r="F21" s="74">
        <v>11</v>
      </c>
      <c r="G21" s="73">
        <v>11.3</v>
      </c>
    </row>
    <row r="22" spans="1:7" ht="27" customHeight="1" x14ac:dyDescent="0.15">
      <c r="A22" s="30" t="s">
        <v>54</v>
      </c>
      <c r="B22" s="75">
        <v>49</v>
      </c>
      <c r="C22" s="71">
        <v>12.7</v>
      </c>
      <c r="D22" s="75">
        <v>45</v>
      </c>
      <c r="E22" s="71">
        <v>9.8000000000000007</v>
      </c>
      <c r="F22" s="76">
        <v>4</v>
      </c>
      <c r="G22" s="73">
        <v>8.9</v>
      </c>
    </row>
    <row r="23" spans="1:7" ht="27" customHeight="1" x14ac:dyDescent="0.15">
      <c r="A23" s="30" t="s">
        <v>104</v>
      </c>
      <c r="B23" s="75">
        <v>65</v>
      </c>
      <c r="C23" s="71">
        <v>16.8</v>
      </c>
      <c r="D23" s="75">
        <v>73</v>
      </c>
      <c r="E23" s="71">
        <v>15.8</v>
      </c>
      <c r="F23" s="76">
        <v>-8</v>
      </c>
      <c r="G23" s="73">
        <v>-11</v>
      </c>
    </row>
    <row r="24" spans="1:7" ht="27" customHeight="1" x14ac:dyDescent="0.15">
      <c r="A24" s="77" t="s">
        <v>105</v>
      </c>
      <c r="B24" s="75">
        <v>13</v>
      </c>
      <c r="C24" s="71">
        <v>3.4</v>
      </c>
      <c r="D24" s="75">
        <v>15</v>
      </c>
      <c r="E24" s="71">
        <v>3.3</v>
      </c>
      <c r="F24" s="76">
        <v>-2</v>
      </c>
      <c r="G24" s="73">
        <v>-13.3</v>
      </c>
    </row>
    <row r="25" spans="1:7" ht="27" customHeight="1" x14ac:dyDescent="0.15">
      <c r="A25" s="77" t="s">
        <v>106</v>
      </c>
      <c r="B25" s="75">
        <v>7</v>
      </c>
      <c r="C25" s="71">
        <v>1.8</v>
      </c>
      <c r="D25" s="75">
        <v>3</v>
      </c>
      <c r="E25" s="71">
        <v>0.7</v>
      </c>
      <c r="F25" s="76">
        <v>4</v>
      </c>
      <c r="G25" s="73">
        <v>133.30000000000001</v>
      </c>
    </row>
    <row r="26" spans="1:7" ht="27" customHeight="1" x14ac:dyDescent="0.15">
      <c r="A26" s="78" t="s">
        <v>107</v>
      </c>
      <c r="B26" s="79">
        <v>5</v>
      </c>
      <c r="C26" s="80">
        <v>1.3</v>
      </c>
      <c r="D26" s="79">
        <v>7</v>
      </c>
      <c r="E26" s="80">
        <v>1.5</v>
      </c>
      <c r="F26" s="81">
        <v>-2</v>
      </c>
      <c r="G26" s="82">
        <v>-28.6</v>
      </c>
    </row>
    <row r="27" spans="1:7" x14ac:dyDescent="0.15">
      <c r="A27" s="83"/>
      <c r="C27" s="84"/>
      <c r="E27" s="84"/>
    </row>
  </sheetData>
  <mergeCells count="5">
    <mergeCell ref="B7:G7"/>
    <mergeCell ref="A17:A18"/>
    <mergeCell ref="B17:C17"/>
    <mergeCell ref="D17:E17"/>
    <mergeCell ref="F17:G17"/>
  </mergeCells>
  <phoneticPr fontId="4"/>
  <pageMargins left="0.78740157480314965" right="0.78740157480314965" top="0.98425196850393704" bottom="0.98425196850393704" header="0.51181102362204722" footer="0.51181102362204722"/>
  <pageSetup paperSize="9" firstPageNumber="8" orientation="portrait" useFirstPageNumber="1" r:id="rId1"/>
  <headerFooter alignWithMargins="0">
    <oddFooter>&amp;C&amp;"ＭＳ ゴシック,標準"&amp;12－&amp;P－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52"/>
  <sheetViews>
    <sheetView view="pageBreakPreview" zoomScaleNormal="100" zoomScaleSheetLayoutView="100" workbookViewId="0"/>
  </sheetViews>
  <sheetFormatPr defaultRowHeight="13.5" x14ac:dyDescent="0.15"/>
  <cols>
    <col min="1" max="1" width="3.625" style="86" customWidth="1"/>
    <col min="2" max="2" width="13.375" style="86" customWidth="1"/>
    <col min="3" max="7" width="11.875" style="86" customWidth="1"/>
    <col min="8" max="8" width="11.875" style="114" customWidth="1"/>
    <col min="9" max="16384" width="9" style="86"/>
  </cols>
  <sheetData>
    <row r="1" spans="1:8" s="51" customFormat="1" ht="27.75" customHeight="1" x14ac:dyDescent="0.15">
      <c r="A1" s="20" t="s">
        <v>55</v>
      </c>
      <c r="B1" s="20"/>
      <c r="C1" s="20"/>
      <c r="D1" s="20"/>
      <c r="E1" s="20"/>
      <c r="F1" s="20"/>
      <c r="G1" s="20"/>
      <c r="H1" s="85"/>
    </row>
    <row r="2" spans="1:8" ht="27.75" customHeight="1" x14ac:dyDescent="0.15">
      <c r="A2" s="329" t="s">
        <v>56</v>
      </c>
      <c r="B2" s="329"/>
      <c r="C2" s="331" t="s">
        <v>57</v>
      </c>
      <c r="D2" s="329"/>
      <c r="E2" s="331" t="s">
        <v>58</v>
      </c>
      <c r="F2" s="329"/>
      <c r="G2" s="331" t="s">
        <v>83</v>
      </c>
      <c r="H2" s="332"/>
    </row>
    <row r="3" spans="1:8" ht="27.75" customHeight="1" x14ac:dyDescent="0.15">
      <c r="A3" s="330"/>
      <c r="B3" s="330"/>
      <c r="C3" s="87" t="s">
        <v>48</v>
      </c>
      <c r="D3" s="88" t="s">
        <v>98</v>
      </c>
      <c r="E3" s="87" t="s">
        <v>48</v>
      </c>
      <c r="F3" s="88" t="s">
        <v>108</v>
      </c>
      <c r="G3" s="89" t="s">
        <v>59</v>
      </c>
      <c r="H3" s="90" t="s">
        <v>52</v>
      </c>
    </row>
    <row r="4" spans="1:8" s="94" customFormat="1" ht="27.75" customHeight="1" x14ac:dyDescent="0.15">
      <c r="A4" s="333" t="s">
        <v>53</v>
      </c>
      <c r="B4" s="334"/>
      <c r="C4" s="66">
        <v>387</v>
      </c>
      <c r="D4" s="67">
        <v>100</v>
      </c>
      <c r="E4" s="66">
        <v>461</v>
      </c>
      <c r="F4" s="67">
        <v>100</v>
      </c>
      <c r="G4" s="92">
        <v>-74</v>
      </c>
      <c r="H4" s="93">
        <v>-16.100000000000001</v>
      </c>
    </row>
    <row r="5" spans="1:8" ht="27.75" customHeight="1" x14ac:dyDescent="0.15">
      <c r="A5" s="95">
        <v>9</v>
      </c>
      <c r="B5" s="96" t="s">
        <v>60</v>
      </c>
      <c r="C5" s="97">
        <v>17</v>
      </c>
      <c r="D5" s="71">
        <v>4.4000000000000004</v>
      </c>
      <c r="E5" s="97">
        <v>18</v>
      </c>
      <c r="F5" s="71">
        <v>3.9</v>
      </c>
      <c r="G5" s="98">
        <v>-1</v>
      </c>
      <c r="H5" s="99">
        <v>-5.6</v>
      </c>
    </row>
    <row r="6" spans="1:8" ht="27.75" customHeight="1" x14ac:dyDescent="0.15">
      <c r="A6" s="95">
        <v>10</v>
      </c>
      <c r="B6" s="100" t="s">
        <v>12</v>
      </c>
      <c r="C6" s="97">
        <v>4</v>
      </c>
      <c r="D6" s="71">
        <v>1</v>
      </c>
      <c r="E6" s="97">
        <v>6</v>
      </c>
      <c r="F6" s="71">
        <v>1.3</v>
      </c>
      <c r="G6" s="98">
        <v>-2</v>
      </c>
      <c r="H6" s="99">
        <v>-33.299999999999997</v>
      </c>
    </row>
    <row r="7" spans="1:8" ht="27.75" customHeight="1" x14ac:dyDescent="0.15">
      <c r="A7" s="95">
        <v>11</v>
      </c>
      <c r="B7" s="96" t="s">
        <v>61</v>
      </c>
      <c r="C7" s="101">
        <v>9</v>
      </c>
      <c r="D7" s="71">
        <v>2.2999999999999998</v>
      </c>
      <c r="E7" s="101">
        <v>8</v>
      </c>
      <c r="F7" s="71">
        <v>1.7</v>
      </c>
      <c r="G7" s="98">
        <v>1</v>
      </c>
      <c r="H7" s="99">
        <v>12.5</v>
      </c>
    </row>
    <row r="8" spans="1:8" ht="27.75" customHeight="1" x14ac:dyDescent="0.15">
      <c r="A8" s="95">
        <v>12</v>
      </c>
      <c r="B8" s="96" t="s">
        <v>62</v>
      </c>
      <c r="C8" s="97">
        <v>39</v>
      </c>
      <c r="D8" s="71">
        <v>10.1</v>
      </c>
      <c r="E8" s="97">
        <v>42</v>
      </c>
      <c r="F8" s="71">
        <v>9.1</v>
      </c>
      <c r="G8" s="98">
        <v>-3</v>
      </c>
      <c r="H8" s="99">
        <v>-7.1</v>
      </c>
    </row>
    <row r="9" spans="1:8" ht="27.75" customHeight="1" x14ac:dyDescent="0.15">
      <c r="A9" s="95">
        <v>13</v>
      </c>
      <c r="B9" s="96" t="s">
        <v>63</v>
      </c>
      <c r="C9" s="97">
        <v>48</v>
      </c>
      <c r="D9" s="71">
        <v>12.4</v>
      </c>
      <c r="E9" s="97">
        <v>68</v>
      </c>
      <c r="F9" s="71">
        <v>14.8</v>
      </c>
      <c r="G9" s="98">
        <v>-20</v>
      </c>
      <c r="H9" s="99">
        <v>-29.4</v>
      </c>
    </row>
    <row r="10" spans="1:8" ht="27.75" customHeight="1" x14ac:dyDescent="0.15">
      <c r="A10" s="95">
        <v>14</v>
      </c>
      <c r="B10" s="96" t="s">
        <v>64</v>
      </c>
      <c r="C10" s="97">
        <v>4</v>
      </c>
      <c r="D10" s="71">
        <v>1</v>
      </c>
      <c r="E10" s="97">
        <v>5</v>
      </c>
      <c r="F10" s="71">
        <v>1.1000000000000001</v>
      </c>
      <c r="G10" s="98">
        <v>-1</v>
      </c>
      <c r="H10" s="99">
        <v>-20</v>
      </c>
    </row>
    <row r="11" spans="1:8" ht="27.75" customHeight="1" x14ac:dyDescent="0.15">
      <c r="A11" s="95">
        <v>15</v>
      </c>
      <c r="B11" s="96" t="s">
        <v>65</v>
      </c>
      <c r="C11" s="97">
        <v>7</v>
      </c>
      <c r="D11" s="71">
        <v>1.8</v>
      </c>
      <c r="E11" s="97">
        <v>7</v>
      </c>
      <c r="F11" s="71">
        <v>1.5</v>
      </c>
      <c r="G11" s="102" t="s">
        <v>69</v>
      </c>
      <c r="H11" s="103" t="s">
        <v>69</v>
      </c>
    </row>
    <row r="12" spans="1:8" ht="27.75" customHeight="1" x14ac:dyDescent="0.15">
      <c r="A12" s="95">
        <v>16</v>
      </c>
      <c r="B12" s="96" t="s">
        <v>66</v>
      </c>
      <c r="C12" s="97">
        <v>4</v>
      </c>
      <c r="D12" s="71">
        <v>1</v>
      </c>
      <c r="E12" s="97">
        <v>6</v>
      </c>
      <c r="F12" s="71">
        <v>1.3</v>
      </c>
      <c r="G12" s="98">
        <v>-2</v>
      </c>
      <c r="H12" s="99">
        <v>-33.299999999999997</v>
      </c>
    </row>
    <row r="13" spans="1:8" ht="27.75" customHeight="1" x14ac:dyDescent="0.15">
      <c r="A13" s="95">
        <v>17</v>
      </c>
      <c r="B13" s="96" t="s">
        <v>14</v>
      </c>
      <c r="C13" s="97">
        <v>2</v>
      </c>
      <c r="D13" s="71">
        <v>0.5</v>
      </c>
      <c r="E13" s="97">
        <v>1</v>
      </c>
      <c r="F13" s="71">
        <v>0.2</v>
      </c>
      <c r="G13" s="98">
        <v>1</v>
      </c>
      <c r="H13" s="99">
        <v>100</v>
      </c>
    </row>
    <row r="14" spans="1:8" ht="27.75" customHeight="1" x14ac:dyDescent="0.15">
      <c r="A14" s="95">
        <v>18</v>
      </c>
      <c r="B14" s="104" t="s">
        <v>109</v>
      </c>
      <c r="C14" s="97">
        <v>34</v>
      </c>
      <c r="D14" s="71">
        <v>8.8000000000000007</v>
      </c>
      <c r="E14" s="97">
        <v>44</v>
      </c>
      <c r="F14" s="71">
        <v>9.5</v>
      </c>
      <c r="G14" s="98">
        <v>-10</v>
      </c>
      <c r="H14" s="99">
        <v>-22.7</v>
      </c>
    </row>
    <row r="15" spans="1:8" ht="27.75" customHeight="1" x14ac:dyDescent="0.15">
      <c r="A15" s="95">
        <v>19</v>
      </c>
      <c r="B15" s="96" t="s">
        <v>67</v>
      </c>
      <c r="C15" s="97">
        <v>5</v>
      </c>
      <c r="D15" s="71">
        <v>1.3</v>
      </c>
      <c r="E15" s="97">
        <v>6</v>
      </c>
      <c r="F15" s="71">
        <v>1.3</v>
      </c>
      <c r="G15" s="98">
        <v>-1</v>
      </c>
      <c r="H15" s="99">
        <v>-16.7</v>
      </c>
    </row>
    <row r="16" spans="1:8" ht="27.75" customHeight="1" x14ac:dyDescent="0.15">
      <c r="A16" s="95">
        <v>20</v>
      </c>
      <c r="B16" s="96" t="s">
        <v>68</v>
      </c>
      <c r="C16" s="102" t="s">
        <v>69</v>
      </c>
      <c r="D16" s="105" t="s">
        <v>69</v>
      </c>
      <c r="E16" s="102" t="s">
        <v>69</v>
      </c>
      <c r="F16" s="105" t="s">
        <v>69</v>
      </c>
      <c r="G16" s="102" t="s">
        <v>69</v>
      </c>
      <c r="H16" s="103" t="s">
        <v>69</v>
      </c>
    </row>
    <row r="17" spans="1:8" ht="27.75" customHeight="1" x14ac:dyDescent="0.15">
      <c r="A17" s="95">
        <v>21</v>
      </c>
      <c r="B17" s="96" t="s">
        <v>7</v>
      </c>
      <c r="C17" s="106">
        <v>19</v>
      </c>
      <c r="D17" s="71">
        <v>4.9000000000000004</v>
      </c>
      <c r="E17" s="106">
        <v>27</v>
      </c>
      <c r="F17" s="71">
        <v>5.9</v>
      </c>
      <c r="G17" s="98">
        <v>-8</v>
      </c>
      <c r="H17" s="99">
        <v>-29.6</v>
      </c>
    </row>
    <row r="18" spans="1:8" ht="27.75" customHeight="1" x14ac:dyDescent="0.15">
      <c r="A18" s="95">
        <v>22</v>
      </c>
      <c r="B18" s="96" t="s">
        <v>70</v>
      </c>
      <c r="C18" s="97">
        <v>3</v>
      </c>
      <c r="D18" s="71">
        <v>0.8</v>
      </c>
      <c r="E18" s="97">
        <v>6</v>
      </c>
      <c r="F18" s="71">
        <v>1.3</v>
      </c>
      <c r="G18" s="98">
        <v>-3</v>
      </c>
      <c r="H18" s="99">
        <v>-50</v>
      </c>
    </row>
    <row r="19" spans="1:8" ht="27.75" customHeight="1" x14ac:dyDescent="0.15">
      <c r="A19" s="95">
        <v>23</v>
      </c>
      <c r="B19" s="96" t="s">
        <v>71</v>
      </c>
      <c r="C19" s="97">
        <v>6</v>
      </c>
      <c r="D19" s="71">
        <v>1.6</v>
      </c>
      <c r="E19" s="97">
        <v>5</v>
      </c>
      <c r="F19" s="71">
        <v>1.1000000000000001</v>
      </c>
      <c r="G19" s="98">
        <v>1</v>
      </c>
      <c r="H19" s="99">
        <v>20</v>
      </c>
    </row>
    <row r="20" spans="1:8" ht="27.75" customHeight="1" x14ac:dyDescent="0.15">
      <c r="A20" s="95">
        <v>24</v>
      </c>
      <c r="B20" s="96" t="s">
        <v>72</v>
      </c>
      <c r="C20" s="97">
        <v>63</v>
      </c>
      <c r="D20" s="71">
        <v>16.3</v>
      </c>
      <c r="E20" s="97">
        <v>67</v>
      </c>
      <c r="F20" s="71">
        <v>14.5</v>
      </c>
      <c r="G20" s="98">
        <v>-4</v>
      </c>
      <c r="H20" s="99">
        <v>-6</v>
      </c>
    </row>
    <row r="21" spans="1:8" ht="27.75" customHeight="1" x14ac:dyDescent="0.15">
      <c r="A21" s="95">
        <v>25</v>
      </c>
      <c r="B21" s="96" t="s">
        <v>10</v>
      </c>
      <c r="C21" s="97">
        <v>14</v>
      </c>
      <c r="D21" s="71">
        <v>3.6</v>
      </c>
      <c r="E21" s="97">
        <v>14</v>
      </c>
      <c r="F21" s="71">
        <v>3</v>
      </c>
      <c r="G21" s="102" t="s">
        <v>69</v>
      </c>
      <c r="H21" s="103" t="s">
        <v>69</v>
      </c>
    </row>
    <row r="22" spans="1:8" ht="27.75" customHeight="1" x14ac:dyDescent="0.15">
      <c r="A22" s="95">
        <v>26</v>
      </c>
      <c r="B22" s="96" t="s">
        <v>6</v>
      </c>
      <c r="C22" s="97">
        <v>27</v>
      </c>
      <c r="D22" s="71">
        <v>7</v>
      </c>
      <c r="E22" s="97">
        <v>35</v>
      </c>
      <c r="F22" s="71">
        <v>7.6</v>
      </c>
      <c r="G22" s="98">
        <v>-8</v>
      </c>
      <c r="H22" s="99">
        <v>-22.9</v>
      </c>
    </row>
    <row r="23" spans="1:8" ht="27.75" customHeight="1" x14ac:dyDescent="0.15">
      <c r="A23" s="95">
        <v>27</v>
      </c>
      <c r="B23" s="96" t="s">
        <v>8</v>
      </c>
      <c r="C23" s="97">
        <v>15</v>
      </c>
      <c r="D23" s="71">
        <v>3.9</v>
      </c>
      <c r="E23" s="97">
        <v>14</v>
      </c>
      <c r="F23" s="71">
        <v>3</v>
      </c>
      <c r="G23" s="98">
        <v>1</v>
      </c>
      <c r="H23" s="99">
        <v>7.1</v>
      </c>
    </row>
    <row r="24" spans="1:8" ht="27.75" customHeight="1" x14ac:dyDescent="0.15">
      <c r="A24" s="95">
        <v>28</v>
      </c>
      <c r="B24" s="96" t="s">
        <v>9</v>
      </c>
      <c r="C24" s="97">
        <v>15</v>
      </c>
      <c r="D24" s="71">
        <v>3.9</v>
      </c>
      <c r="E24" s="97">
        <v>17</v>
      </c>
      <c r="F24" s="71">
        <v>3.7</v>
      </c>
      <c r="G24" s="98">
        <v>-2</v>
      </c>
      <c r="H24" s="99">
        <v>-11.8</v>
      </c>
    </row>
    <row r="25" spans="1:8" ht="27.75" customHeight="1" x14ac:dyDescent="0.15">
      <c r="A25" s="95">
        <v>29</v>
      </c>
      <c r="B25" s="96" t="s">
        <v>11</v>
      </c>
      <c r="C25" s="97">
        <v>9</v>
      </c>
      <c r="D25" s="71">
        <v>2.2999999999999998</v>
      </c>
      <c r="E25" s="97">
        <v>11</v>
      </c>
      <c r="F25" s="71">
        <v>2.4</v>
      </c>
      <c r="G25" s="98">
        <v>-2</v>
      </c>
      <c r="H25" s="99">
        <v>-18.2</v>
      </c>
    </row>
    <row r="26" spans="1:8" ht="27.75" customHeight="1" x14ac:dyDescent="0.15">
      <c r="A26" s="95">
        <v>30</v>
      </c>
      <c r="B26" s="96" t="s">
        <v>13</v>
      </c>
      <c r="C26" s="97">
        <v>4</v>
      </c>
      <c r="D26" s="71">
        <v>1</v>
      </c>
      <c r="E26" s="97">
        <v>5</v>
      </c>
      <c r="F26" s="71">
        <v>1.1000000000000001</v>
      </c>
      <c r="G26" s="98">
        <v>-1</v>
      </c>
      <c r="H26" s="99">
        <v>-20</v>
      </c>
    </row>
    <row r="27" spans="1:8" ht="27.75" customHeight="1" x14ac:dyDescent="0.15">
      <c r="A27" s="95">
        <v>31</v>
      </c>
      <c r="B27" s="96" t="s">
        <v>5</v>
      </c>
      <c r="C27" s="97">
        <v>32</v>
      </c>
      <c r="D27" s="71">
        <v>8.3000000000000007</v>
      </c>
      <c r="E27" s="97">
        <v>36</v>
      </c>
      <c r="F27" s="71">
        <v>7.8</v>
      </c>
      <c r="G27" s="98">
        <v>-4</v>
      </c>
      <c r="H27" s="99">
        <v>-11.1</v>
      </c>
    </row>
    <row r="28" spans="1:8" ht="27.75" customHeight="1" x14ac:dyDescent="0.15">
      <c r="A28" s="78">
        <v>32</v>
      </c>
      <c r="B28" s="107" t="s">
        <v>73</v>
      </c>
      <c r="C28" s="108">
        <v>7</v>
      </c>
      <c r="D28" s="80">
        <v>1.8</v>
      </c>
      <c r="E28" s="108">
        <v>13</v>
      </c>
      <c r="F28" s="80">
        <v>2.8</v>
      </c>
      <c r="G28" s="109">
        <v>-6</v>
      </c>
      <c r="H28" s="110">
        <v>-46.2</v>
      </c>
    </row>
    <row r="29" spans="1:8" ht="21" customHeight="1" x14ac:dyDescent="0.15">
      <c r="A29" s="95"/>
      <c r="B29" s="111"/>
      <c r="C29" s="112"/>
      <c r="D29" s="113"/>
      <c r="E29" s="113"/>
      <c r="F29" s="113"/>
      <c r="G29" s="113"/>
      <c r="H29" s="113"/>
    </row>
    <row r="30" spans="1:8" ht="14.25" x14ac:dyDescent="0.15">
      <c r="A30" s="95"/>
      <c r="B30" s="111"/>
      <c r="C30" s="112"/>
      <c r="D30" s="112"/>
    </row>
    <row r="31" spans="1:8" ht="14.25" x14ac:dyDescent="0.15">
      <c r="A31" s="95"/>
      <c r="B31" s="111"/>
      <c r="C31" s="112"/>
      <c r="D31" s="112"/>
    </row>
    <row r="32" spans="1:8" ht="14.25" x14ac:dyDescent="0.15">
      <c r="A32" s="95"/>
      <c r="B32" s="115"/>
      <c r="C32" s="112"/>
      <c r="D32" s="112"/>
    </row>
    <row r="33" spans="1:4" ht="14.25" x14ac:dyDescent="0.15">
      <c r="A33" s="95"/>
      <c r="B33" s="111"/>
      <c r="C33" s="112"/>
      <c r="D33" s="112"/>
    </row>
    <row r="34" spans="1:4" ht="14.25" x14ac:dyDescent="0.15">
      <c r="A34" s="95"/>
      <c r="B34" s="115"/>
      <c r="C34" s="112"/>
      <c r="D34" s="112"/>
    </row>
    <row r="35" spans="1:4" ht="14.25" x14ac:dyDescent="0.15">
      <c r="A35" s="95"/>
      <c r="B35" s="115"/>
      <c r="C35" s="112"/>
      <c r="D35" s="112"/>
    </row>
    <row r="36" spans="1:4" ht="14.25" x14ac:dyDescent="0.15">
      <c r="C36" s="116"/>
      <c r="D36" s="112"/>
    </row>
    <row r="37" spans="1:4" ht="14.25" x14ac:dyDescent="0.15">
      <c r="A37" s="95"/>
      <c r="B37" s="111"/>
      <c r="C37" s="112"/>
      <c r="D37" s="112"/>
    </row>
    <row r="38" spans="1:4" ht="14.25" x14ac:dyDescent="0.15">
      <c r="A38" s="116"/>
      <c r="B38" s="116"/>
      <c r="C38" s="116"/>
      <c r="D38" s="112"/>
    </row>
    <row r="39" spans="1:4" ht="14.25" x14ac:dyDescent="0.15">
      <c r="A39" s="95"/>
      <c r="B39" s="111"/>
      <c r="C39" s="112"/>
      <c r="D39" s="112"/>
    </row>
    <row r="40" spans="1:4" ht="14.25" x14ac:dyDescent="0.15">
      <c r="C40" s="116"/>
      <c r="D40" s="112"/>
    </row>
    <row r="41" spans="1:4" ht="14.25" x14ac:dyDescent="0.15">
      <c r="A41" s="95"/>
      <c r="B41" s="115"/>
      <c r="C41" s="112"/>
      <c r="D41" s="112"/>
    </row>
    <row r="42" spans="1:4" ht="14.25" x14ac:dyDescent="0.15">
      <c r="A42" s="95"/>
      <c r="B42" s="115"/>
      <c r="C42" s="112"/>
    </row>
    <row r="43" spans="1:4" x14ac:dyDescent="0.15">
      <c r="C43" s="116"/>
    </row>
    <row r="44" spans="1:4" ht="14.25" x14ac:dyDescent="0.15">
      <c r="A44" s="95"/>
      <c r="B44" s="115"/>
      <c r="C44" s="112"/>
    </row>
    <row r="45" spans="1:4" ht="14.25" x14ac:dyDescent="0.15">
      <c r="A45" s="95"/>
      <c r="B45" s="111"/>
      <c r="C45" s="112"/>
    </row>
    <row r="46" spans="1:4" ht="14.25" x14ac:dyDescent="0.15">
      <c r="A46" s="95"/>
      <c r="B46" s="115"/>
      <c r="C46" s="112"/>
    </row>
    <row r="47" spans="1:4" ht="14.25" x14ac:dyDescent="0.15">
      <c r="A47" s="95"/>
      <c r="B47" s="117"/>
      <c r="C47" s="112"/>
    </row>
    <row r="48" spans="1:4" ht="14.25" x14ac:dyDescent="0.15">
      <c r="A48" s="95"/>
      <c r="B48" s="115"/>
      <c r="C48" s="112"/>
    </row>
    <row r="49" spans="1:3" ht="14.25" x14ac:dyDescent="0.15">
      <c r="A49" s="95"/>
      <c r="B49" s="115"/>
      <c r="C49" s="112"/>
    </row>
    <row r="50" spans="1:3" ht="14.25" x14ac:dyDescent="0.15">
      <c r="A50" s="95"/>
      <c r="B50" s="115"/>
      <c r="C50" s="112"/>
    </row>
    <row r="51" spans="1:3" ht="14.25" x14ac:dyDescent="0.15">
      <c r="A51" s="30"/>
      <c r="C51" s="112"/>
    </row>
    <row r="52" spans="1:3" ht="14.25" x14ac:dyDescent="0.15">
      <c r="A52" s="95"/>
      <c r="B52" s="115"/>
      <c r="C52" s="112"/>
    </row>
  </sheetData>
  <mergeCells count="5">
    <mergeCell ref="A2:B3"/>
    <mergeCell ref="C2:D2"/>
    <mergeCell ref="E2:F2"/>
    <mergeCell ref="G2:H2"/>
    <mergeCell ref="A4:B4"/>
  </mergeCells>
  <phoneticPr fontId="4"/>
  <pageMargins left="0.78740157480314965" right="0.78740157480314965" top="0.78740157480314965" bottom="0.78740157480314965" header="0.51181102362204722" footer="0.51181102362204722"/>
  <pageSetup paperSize="9" scale="98" firstPageNumber="9" orientation="portrait" useFirstPageNumber="1" r:id="rId1"/>
  <headerFooter alignWithMargins="0">
    <oddFooter>&amp;C&amp;12－&amp;P－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30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1" max="1" width="12.625" style="86" customWidth="1"/>
    <col min="2" max="7" width="11.875" style="86" customWidth="1"/>
    <col min="8" max="8" width="1.625" style="86" customWidth="1"/>
    <col min="9" max="16384" width="9" style="86"/>
  </cols>
  <sheetData>
    <row r="1" spans="1:8" s="94" customFormat="1" ht="27" customHeight="1" x14ac:dyDescent="0.15">
      <c r="A1" s="335" t="s">
        <v>74</v>
      </c>
      <c r="B1" s="335"/>
      <c r="C1" s="335"/>
    </row>
    <row r="2" spans="1:8" ht="27" customHeight="1" x14ac:dyDescent="0.15">
      <c r="A2" s="48"/>
    </row>
    <row r="3" spans="1:8" s="51" customFormat="1" ht="27" customHeight="1" x14ac:dyDescent="0.15">
      <c r="A3" s="118" t="s">
        <v>75</v>
      </c>
    </row>
    <row r="4" spans="1:8" s="51" customFormat="1" ht="27" customHeight="1" x14ac:dyDescent="0.15">
      <c r="A4" s="118"/>
    </row>
    <row r="5" spans="1:8" s="51" customFormat="1" ht="27" customHeight="1" x14ac:dyDescent="0.15">
      <c r="A5" s="118"/>
    </row>
    <row r="6" spans="1:8" s="51" customFormat="1" ht="27" customHeight="1" x14ac:dyDescent="0.15">
      <c r="A6" s="118"/>
    </row>
    <row r="7" spans="1:8" s="51" customFormat="1" ht="27" customHeight="1" x14ac:dyDescent="0.15">
      <c r="A7" s="118"/>
    </row>
    <row r="8" spans="1:8" ht="16.5" customHeight="1" x14ac:dyDescent="0.15">
      <c r="A8" s="78"/>
      <c r="B8" s="324"/>
      <c r="C8" s="324"/>
      <c r="D8" s="324"/>
      <c r="E8" s="324"/>
      <c r="F8" s="324"/>
      <c r="G8" s="324"/>
    </row>
    <row r="9" spans="1:8" s="37" customFormat="1" ht="27" customHeight="1" x14ac:dyDescent="0.15">
      <c r="A9" s="52" t="s">
        <v>110</v>
      </c>
      <c r="B9" s="53" t="s">
        <v>76</v>
      </c>
      <c r="C9" s="53" t="s">
        <v>38</v>
      </c>
      <c r="D9" s="53" t="s">
        <v>39</v>
      </c>
      <c r="E9" s="53" t="s">
        <v>40</v>
      </c>
      <c r="F9" s="53" t="s">
        <v>77</v>
      </c>
      <c r="G9" s="53" t="s">
        <v>42</v>
      </c>
    </row>
    <row r="10" spans="1:8" s="37" customFormat="1" ht="27" customHeight="1" x14ac:dyDescent="0.15">
      <c r="A10" s="56" t="s">
        <v>78</v>
      </c>
      <c r="B10" s="119">
        <v>13036</v>
      </c>
      <c r="C10" s="119">
        <v>12747</v>
      </c>
      <c r="D10" s="119">
        <v>13765</v>
      </c>
      <c r="E10" s="119">
        <v>13720</v>
      </c>
      <c r="F10" s="119">
        <v>14022</v>
      </c>
      <c r="G10" s="119">
        <v>14087</v>
      </c>
    </row>
    <row r="11" spans="1:8" s="37" customFormat="1" ht="27" customHeight="1" x14ac:dyDescent="0.15">
      <c r="A11" s="56" t="s">
        <v>79</v>
      </c>
      <c r="B11" s="120">
        <v>94.6</v>
      </c>
      <c r="C11" s="120">
        <v>97.8</v>
      </c>
      <c r="D11" s="120">
        <v>108</v>
      </c>
      <c r="E11" s="120">
        <v>99.7</v>
      </c>
      <c r="F11" s="121">
        <v>102.2</v>
      </c>
      <c r="G11" s="121">
        <v>100.5</v>
      </c>
      <c r="H11" s="29"/>
    </row>
    <row r="12" spans="1:8" s="37" customFormat="1" ht="27" customHeight="1" x14ac:dyDescent="0.15">
      <c r="A12" s="56" t="s">
        <v>44</v>
      </c>
      <c r="B12" s="120">
        <v>100</v>
      </c>
      <c r="C12" s="120">
        <v>97.8</v>
      </c>
      <c r="D12" s="120">
        <v>105.6</v>
      </c>
      <c r="E12" s="120">
        <v>105.2</v>
      </c>
      <c r="F12" s="121">
        <v>107.6</v>
      </c>
      <c r="G12" s="121">
        <v>108.1</v>
      </c>
      <c r="H12" s="29"/>
    </row>
    <row r="13" spans="1:8" s="37" customFormat="1" ht="27" customHeight="1" x14ac:dyDescent="0.15">
      <c r="A13" s="122" t="s">
        <v>80</v>
      </c>
      <c r="B13" s="123">
        <v>28.3</v>
      </c>
      <c r="C13" s="123">
        <v>31.2</v>
      </c>
      <c r="D13" s="123">
        <v>33.9</v>
      </c>
      <c r="E13" s="123">
        <v>34</v>
      </c>
      <c r="F13" s="123">
        <v>30.4</v>
      </c>
      <c r="G13" s="123">
        <v>36.4</v>
      </c>
    </row>
    <row r="14" spans="1:8" s="37" customFormat="1" ht="25.5" customHeight="1" x14ac:dyDescent="0.15">
      <c r="B14" s="336" t="s">
        <v>81</v>
      </c>
      <c r="C14" s="336"/>
      <c r="D14" s="336"/>
      <c r="E14" s="336"/>
      <c r="F14" s="336"/>
      <c r="G14" s="336"/>
    </row>
    <row r="15" spans="1:8" s="37" customFormat="1" ht="14.25" x14ac:dyDescent="0.15">
      <c r="B15" s="29"/>
      <c r="C15" s="29"/>
      <c r="D15" s="29"/>
      <c r="E15" s="29"/>
      <c r="F15" s="29"/>
      <c r="G15" s="29"/>
    </row>
    <row r="16" spans="1:8" s="37" customFormat="1" ht="14.25" hidden="1" customHeight="1" x14ac:dyDescent="0.15">
      <c r="A16" s="37" t="s">
        <v>1</v>
      </c>
      <c r="B16" s="37">
        <v>461</v>
      </c>
      <c r="C16" s="37">
        <v>408</v>
      </c>
      <c r="D16" s="37">
        <v>406</v>
      </c>
      <c r="E16" s="37">
        <v>404</v>
      </c>
      <c r="F16" s="37">
        <v>461</v>
      </c>
      <c r="G16" s="37">
        <v>387</v>
      </c>
    </row>
    <row r="17" spans="1:12" s="37" customFormat="1" ht="14.25" x14ac:dyDescent="0.15"/>
    <row r="18" spans="1:12" s="37" customFormat="1" ht="27" customHeight="1" x14ac:dyDescent="0.15">
      <c r="A18" s="20" t="s">
        <v>82</v>
      </c>
      <c r="B18" s="51"/>
      <c r="C18" s="51"/>
      <c r="D18" s="51"/>
      <c r="E18" s="51"/>
      <c r="F18" s="124"/>
      <c r="G18" s="125"/>
    </row>
    <row r="19" spans="1:12" s="37" customFormat="1" ht="14.25" x14ac:dyDescent="0.15">
      <c r="A19" s="20"/>
      <c r="B19" s="51"/>
      <c r="C19" s="51"/>
      <c r="D19" s="51"/>
      <c r="E19" s="51"/>
      <c r="F19" s="124"/>
      <c r="G19" s="125"/>
    </row>
    <row r="20" spans="1:12" s="37" customFormat="1" ht="27" customHeight="1" x14ac:dyDescent="0.15">
      <c r="A20" s="325" t="s">
        <v>46</v>
      </c>
      <c r="B20" s="327" t="s">
        <v>4</v>
      </c>
      <c r="C20" s="328"/>
      <c r="D20" s="327" t="s">
        <v>3</v>
      </c>
      <c r="E20" s="328"/>
      <c r="F20" s="327" t="s">
        <v>111</v>
      </c>
      <c r="G20" s="328"/>
    </row>
    <row r="21" spans="1:12" s="37" customFormat="1" ht="27" customHeight="1" x14ac:dyDescent="0.15">
      <c r="A21" s="326"/>
      <c r="B21" s="61" t="s">
        <v>84</v>
      </c>
      <c r="C21" s="62" t="s">
        <v>50</v>
      </c>
      <c r="D21" s="61" t="s">
        <v>84</v>
      </c>
      <c r="E21" s="62" t="s">
        <v>50</v>
      </c>
      <c r="F21" s="126" t="s">
        <v>85</v>
      </c>
      <c r="G21" s="64" t="s">
        <v>52</v>
      </c>
    </row>
    <row r="22" spans="1:12" s="37" customFormat="1" ht="27" customHeight="1" x14ac:dyDescent="0.15">
      <c r="A22" s="65" t="s">
        <v>86</v>
      </c>
      <c r="B22" s="127">
        <v>14087</v>
      </c>
      <c r="C22" s="128">
        <v>100</v>
      </c>
      <c r="D22" s="127">
        <v>14022</v>
      </c>
      <c r="E22" s="128">
        <v>100</v>
      </c>
      <c r="F22" s="129">
        <v>65</v>
      </c>
      <c r="G22" s="130">
        <v>0.5</v>
      </c>
    </row>
    <row r="23" spans="1:12" s="37" customFormat="1" ht="27" customHeight="1" x14ac:dyDescent="0.15">
      <c r="A23" s="30" t="s">
        <v>112</v>
      </c>
      <c r="B23" s="131">
        <v>859</v>
      </c>
      <c r="C23" s="71">
        <v>6.1</v>
      </c>
      <c r="D23" s="131">
        <v>1319</v>
      </c>
      <c r="E23" s="71">
        <v>9.4</v>
      </c>
      <c r="F23" s="72">
        <v>-460</v>
      </c>
      <c r="G23" s="99">
        <v>-34.9</v>
      </c>
    </row>
    <row r="24" spans="1:12" s="37" customFormat="1" ht="27" customHeight="1" x14ac:dyDescent="0.15">
      <c r="A24" s="30" t="s">
        <v>87</v>
      </c>
      <c r="B24" s="131">
        <v>1491</v>
      </c>
      <c r="C24" s="71">
        <v>10.6</v>
      </c>
      <c r="D24" s="131">
        <v>1379</v>
      </c>
      <c r="E24" s="71">
        <v>9.8000000000000007</v>
      </c>
      <c r="F24" s="72">
        <v>112</v>
      </c>
      <c r="G24" s="99">
        <v>8.1</v>
      </c>
    </row>
    <row r="25" spans="1:12" s="37" customFormat="1" ht="27" customHeight="1" x14ac:dyDescent="0.15">
      <c r="A25" s="30" t="s">
        <v>113</v>
      </c>
      <c r="B25" s="131">
        <v>1227</v>
      </c>
      <c r="C25" s="71">
        <v>8.6999999999999993</v>
      </c>
      <c r="D25" s="131">
        <v>1095</v>
      </c>
      <c r="E25" s="71">
        <v>7.8</v>
      </c>
      <c r="F25" s="72">
        <v>132</v>
      </c>
      <c r="G25" s="99">
        <v>12.1</v>
      </c>
    </row>
    <row r="26" spans="1:12" s="37" customFormat="1" ht="27" customHeight="1" x14ac:dyDescent="0.15">
      <c r="A26" s="30" t="s">
        <v>114</v>
      </c>
      <c r="B26" s="131">
        <v>3576</v>
      </c>
      <c r="C26" s="71">
        <v>25.4</v>
      </c>
      <c r="D26" s="131">
        <v>3731</v>
      </c>
      <c r="E26" s="71">
        <v>26.6</v>
      </c>
      <c r="F26" s="72">
        <v>-155</v>
      </c>
      <c r="G26" s="99">
        <v>-4.2</v>
      </c>
    </row>
    <row r="27" spans="1:12" s="37" customFormat="1" ht="27" customHeight="1" x14ac:dyDescent="0.15">
      <c r="A27" s="77" t="s">
        <v>115</v>
      </c>
      <c r="B27" s="131">
        <v>1879</v>
      </c>
      <c r="C27" s="71">
        <v>13.3</v>
      </c>
      <c r="D27" s="131">
        <v>2010</v>
      </c>
      <c r="E27" s="71">
        <v>14.3</v>
      </c>
      <c r="F27" s="72">
        <v>-131</v>
      </c>
      <c r="G27" s="99">
        <v>-6.5</v>
      </c>
    </row>
    <row r="28" spans="1:12" s="37" customFormat="1" ht="27" customHeight="1" x14ac:dyDescent="0.15">
      <c r="A28" s="77" t="s">
        <v>88</v>
      </c>
      <c r="B28" s="131">
        <v>1682</v>
      </c>
      <c r="C28" s="71">
        <v>11.9</v>
      </c>
      <c r="D28" s="131">
        <v>718</v>
      </c>
      <c r="E28" s="71">
        <v>5.0999999999999996</v>
      </c>
      <c r="F28" s="72">
        <v>964</v>
      </c>
      <c r="G28" s="99">
        <v>134.30000000000001</v>
      </c>
    </row>
    <row r="29" spans="1:12" s="37" customFormat="1" ht="27" customHeight="1" x14ac:dyDescent="0.15">
      <c r="A29" s="78" t="s">
        <v>116</v>
      </c>
      <c r="B29" s="132">
        <v>3373</v>
      </c>
      <c r="C29" s="80">
        <v>23.9</v>
      </c>
      <c r="D29" s="132">
        <v>3770</v>
      </c>
      <c r="E29" s="80">
        <v>26.9</v>
      </c>
      <c r="F29" s="133">
        <v>-397</v>
      </c>
      <c r="G29" s="110">
        <v>-10.5</v>
      </c>
    </row>
    <row r="30" spans="1:12" ht="14.25" x14ac:dyDescent="0.15">
      <c r="J30" s="37"/>
      <c r="K30" s="37"/>
      <c r="L30" s="37"/>
    </row>
  </sheetData>
  <mergeCells count="7">
    <mergeCell ref="A1:C1"/>
    <mergeCell ref="B8:G8"/>
    <mergeCell ref="B14:G14"/>
    <mergeCell ref="A20:A21"/>
    <mergeCell ref="B20:C20"/>
    <mergeCell ref="D20:E20"/>
    <mergeCell ref="F20:G20"/>
  </mergeCells>
  <phoneticPr fontId="4"/>
  <pageMargins left="0.78740157480314965" right="0.78740157480314965" top="0.98425196850393704" bottom="0.98425196850393704" header="0.51181102362204722" footer="0.51181102362204722"/>
  <pageSetup paperSize="9" firstPageNumber="10" orientation="portrait" useFirstPageNumber="1" r:id="rId1"/>
  <headerFooter>
    <oddFooter>&amp;C&amp;"ＭＳ ゴシック,標準"&amp;12－&amp;P－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38"/>
  <sheetViews>
    <sheetView view="pageBreakPreview" zoomScaleNormal="100" zoomScaleSheetLayoutView="100" workbookViewId="0"/>
  </sheetViews>
  <sheetFormatPr defaultRowHeight="13.5" x14ac:dyDescent="0.15"/>
  <cols>
    <col min="1" max="1" width="3.625" style="86" customWidth="1"/>
    <col min="2" max="2" width="12" style="86" customWidth="1"/>
    <col min="3" max="3" width="13" style="148" customWidth="1"/>
    <col min="4" max="4" width="10.75" style="86" customWidth="1"/>
    <col min="5" max="5" width="13" style="148" customWidth="1"/>
    <col min="6" max="6" width="10.75" style="86" customWidth="1"/>
    <col min="7" max="7" width="13" style="86" customWidth="1"/>
    <col min="8" max="8" width="10.75" style="86" customWidth="1"/>
    <col min="9" max="16384" width="9" style="86"/>
  </cols>
  <sheetData>
    <row r="1" spans="1:9" s="20" customFormat="1" ht="26.25" customHeight="1" x14ac:dyDescent="0.15">
      <c r="A1" s="20" t="s">
        <v>117</v>
      </c>
      <c r="C1" s="134"/>
      <c r="E1" s="134"/>
      <c r="H1" s="125"/>
    </row>
    <row r="2" spans="1:9" s="37" customFormat="1" ht="26.25" customHeight="1" x14ac:dyDescent="0.15">
      <c r="A2" s="328" t="s">
        <v>56</v>
      </c>
      <c r="B2" s="328"/>
      <c r="C2" s="338" t="s">
        <v>121</v>
      </c>
      <c r="D2" s="339"/>
      <c r="E2" s="338" t="s">
        <v>119</v>
      </c>
      <c r="F2" s="339"/>
      <c r="G2" s="327" t="s">
        <v>83</v>
      </c>
      <c r="H2" s="340"/>
    </row>
    <row r="3" spans="1:9" s="37" customFormat="1" ht="26.25" customHeight="1" x14ac:dyDescent="0.15">
      <c r="A3" s="337"/>
      <c r="B3" s="337"/>
      <c r="C3" s="136" t="s">
        <v>84</v>
      </c>
      <c r="D3" s="62" t="s">
        <v>120</v>
      </c>
      <c r="E3" s="136" t="s">
        <v>84</v>
      </c>
      <c r="F3" s="62" t="s">
        <v>122</v>
      </c>
      <c r="G3" s="137" t="s">
        <v>85</v>
      </c>
      <c r="H3" s="138" t="s">
        <v>52</v>
      </c>
    </row>
    <row r="4" spans="1:9" s="51" customFormat="1" ht="26.25" customHeight="1" x14ac:dyDescent="0.15">
      <c r="A4" s="333" t="s">
        <v>53</v>
      </c>
      <c r="B4" s="333"/>
      <c r="C4" s="139">
        <v>14087</v>
      </c>
      <c r="D4" s="140">
        <v>100</v>
      </c>
      <c r="E4" s="139">
        <v>14022</v>
      </c>
      <c r="F4" s="140">
        <v>100</v>
      </c>
      <c r="G4" s="68">
        <v>65</v>
      </c>
      <c r="H4" s="130">
        <v>0.5</v>
      </c>
    </row>
    <row r="5" spans="1:9" s="37" customFormat="1" ht="26.25" customHeight="1" x14ac:dyDescent="0.15">
      <c r="A5" s="30">
        <v>9</v>
      </c>
      <c r="B5" s="96" t="s">
        <v>60</v>
      </c>
      <c r="C5" s="141">
        <v>849</v>
      </c>
      <c r="D5" s="71">
        <v>6</v>
      </c>
      <c r="E5" s="141">
        <v>908</v>
      </c>
      <c r="F5" s="71">
        <v>6.5</v>
      </c>
      <c r="G5" s="72">
        <v>-59</v>
      </c>
      <c r="H5" s="99">
        <v>-6.5</v>
      </c>
    </row>
    <row r="6" spans="1:9" s="37" customFormat="1" ht="26.25" customHeight="1" x14ac:dyDescent="0.15">
      <c r="A6" s="30">
        <v>10</v>
      </c>
      <c r="B6" s="142" t="s">
        <v>12</v>
      </c>
      <c r="C6" s="141">
        <v>47</v>
      </c>
      <c r="D6" s="71">
        <v>0.3</v>
      </c>
      <c r="E6" s="141">
        <v>86</v>
      </c>
      <c r="F6" s="71">
        <v>0.6</v>
      </c>
      <c r="G6" s="72">
        <v>-39</v>
      </c>
      <c r="H6" s="99">
        <v>-45.3</v>
      </c>
      <c r="I6" s="29"/>
    </row>
    <row r="7" spans="1:9" s="37" customFormat="1" ht="26.25" customHeight="1" x14ac:dyDescent="0.15">
      <c r="A7" s="30">
        <v>11</v>
      </c>
      <c r="B7" s="96" t="s">
        <v>61</v>
      </c>
      <c r="C7" s="76">
        <v>122</v>
      </c>
      <c r="D7" s="71">
        <v>0.9</v>
      </c>
      <c r="E7" s="76">
        <v>121</v>
      </c>
      <c r="F7" s="71">
        <v>0.9</v>
      </c>
      <c r="G7" s="72">
        <v>1</v>
      </c>
      <c r="H7" s="99">
        <v>0.8</v>
      </c>
      <c r="I7" s="29"/>
    </row>
    <row r="8" spans="1:9" s="37" customFormat="1" ht="26.25" customHeight="1" x14ac:dyDescent="0.15">
      <c r="A8" s="30">
        <v>12</v>
      </c>
      <c r="B8" s="96" t="s">
        <v>62</v>
      </c>
      <c r="C8" s="141">
        <v>964</v>
      </c>
      <c r="D8" s="71">
        <v>6.8</v>
      </c>
      <c r="E8" s="141">
        <v>890</v>
      </c>
      <c r="F8" s="71">
        <v>6.3</v>
      </c>
      <c r="G8" s="72">
        <v>74</v>
      </c>
      <c r="H8" s="99">
        <v>8.3000000000000007</v>
      </c>
      <c r="I8" s="29"/>
    </row>
    <row r="9" spans="1:9" s="37" customFormat="1" ht="26.25" customHeight="1" x14ac:dyDescent="0.15">
      <c r="A9" s="30">
        <v>13</v>
      </c>
      <c r="B9" s="96" t="s">
        <v>63</v>
      </c>
      <c r="C9" s="141">
        <v>595</v>
      </c>
      <c r="D9" s="71">
        <v>4.2</v>
      </c>
      <c r="E9" s="141">
        <v>741</v>
      </c>
      <c r="F9" s="71">
        <v>5.3</v>
      </c>
      <c r="G9" s="72">
        <v>-146</v>
      </c>
      <c r="H9" s="99">
        <v>-19.7</v>
      </c>
      <c r="I9" s="29"/>
    </row>
    <row r="10" spans="1:9" s="37" customFormat="1" ht="26.25" customHeight="1" x14ac:dyDescent="0.15">
      <c r="A10" s="30">
        <v>14</v>
      </c>
      <c r="B10" s="96" t="s">
        <v>64</v>
      </c>
      <c r="C10" s="141">
        <v>83</v>
      </c>
      <c r="D10" s="71">
        <v>0.6</v>
      </c>
      <c r="E10" s="141">
        <v>85</v>
      </c>
      <c r="F10" s="71">
        <v>0.6</v>
      </c>
      <c r="G10" s="72">
        <v>-2</v>
      </c>
      <c r="H10" s="99">
        <v>-2.4</v>
      </c>
      <c r="I10" s="29"/>
    </row>
    <row r="11" spans="1:9" s="37" customFormat="1" ht="26.25" customHeight="1" x14ac:dyDescent="0.15">
      <c r="A11" s="30">
        <v>15</v>
      </c>
      <c r="B11" s="96" t="s">
        <v>65</v>
      </c>
      <c r="C11" s="141">
        <v>172</v>
      </c>
      <c r="D11" s="71">
        <v>1.2</v>
      </c>
      <c r="E11" s="141">
        <v>114</v>
      </c>
      <c r="F11" s="71">
        <v>0.8</v>
      </c>
      <c r="G11" s="72">
        <v>58</v>
      </c>
      <c r="H11" s="99">
        <v>50.9</v>
      </c>
      <c r="I11" s="29"/>
    </row>
    <row r="12" spans="1:9" s="37" customFormat="1" ht="26.25" customHeight="1" x14ac:dyDescent="0.15">
      <c r="A12" s="30">
        <v>16</v>
      </c>
      <c r="B12" s="96" t="s">
        <v>66</v>
      </c>
      <c r="C12" s="141">
        <v>184</v>
      </c>
      <c r="D12" s="71">
        <v>1.3</v>
      </c>
      <c r="E12" s="141">
        <v>301</v>
      </c>
      <c r="F12" s="71">
        <v>2.1</v>
      </c>
      <c r="G12" s="72">
        <v>-117</v>
      </c>
      <c r="H12" s="99">
        <v>-38.9</v>
      </c>
      <c r="I12" s="29"/>
    </row>
    <row r="13" spans="1:9" s="37" customFormat="1" ht="26.25" customHeight="1" x14ac:dyDescent="0.15">
      <c r="A13" s="30">
        <v>17</v>
      </c>
      <c r="B13" s="96" t="s">
        <v>14</v>
      </c>
      <c r="C13" s="141">
        <v>27</v>
      </c>
      <c r="D13" s="71">
        <v>0.2</v>
      </c>
      <c r="E13" s="141">
        <v>14</v>
      </c>
      <c r="F13" s="71">
        <v>0.1</v>
      </c>
      <c r="G13" s="72">
        <v>13</v>
      </c>
      <c r="H13" s="99">
        <v>92.9</v>
      </c>
      <c r="I13" s="29"/>
    </row>
    <row r="14" spans="1:9" s="37" customFormat="1" ht="26.25" customHeight="1" x14ac:dyDescent="0.15">
      <c r="A14" s="30">
        <v>18</v>
      </c>
      <c r="B14" s="104" t="s">
        <v>109</v>
      </c>
      <c r="C14" s="141">
        <v>1911</v>
      </c>
      <c r="D14" s="71">
        <v>13.6</v>
      </c>
      <c r="E14" s="141">
        <v>1798</v>
      </c>
      <c r="F14" s="71">
        <v>12.8</v>
      </c>
      <c r="G14" s="72">
        <v>113</v>
      </c>
      <c r="H14" s="99">
        <v>6.3</v>
      </c>
      <c r="I14" s="29"/>
    </row>
    <row r="15" spans="1:9" s="37" customFormat="1" ht="26.25" customHeight="1" x14ac:dyDescent="0.15">
      <c r="A15" s="30">
        <v>19</v>
      </c>
      <c r="B15" s="96" t="s">
        <v>67</v>
      </c>
      <c r="C15" s="141">
        <v>246</v>
      </c>
      <c r="D15" s="71">
        <v>1.7</v>
      </c>
      <c r="E15" s="141">
        <v>264</v>
      </c>
      <c r="F15" s="71">
        <v>1.9</v>
      </c>
      <c r="G15" s="72">
        <v>-18</v>
      </c>
      <c r="H15" s="99">
        <v>-6.8</v>
      </c>
      <c r="I15" s="29"/>
    </row>
    <row r="16" spans="1:9" s="37" customFormat="1" ht="26.25" customHeight="1" x14ac:dyDescent="0.15">
      <c r="A16" s="30">
        <v>20</v>
      </c>
      <c r="B16" s="96" t="s">
        <v>68</v>
      </c>
      <c r="C16" s="143" t="s">
        <v>69</v>
      </c>
      <c r="D16" s="105" t="s">
        <v>69</v>
      </c>
      <c r="E16" s="143" t="s">
        <v>69</v>
      </c>
      <c r="F16" s="105" t="s">
        <v>69</v>
      </c>
      <c r="G16" s="143" t="s">
        <v>69</v>
      </c>
      <c r="H16" s="144" t="s">
        <v>69</v>
      </c>
      <c r="I16" s="29"/>
    </row>
    <row r="17" spans="1:9" s="37" customFormat="1" ht="26.25" customHeight="1" x14ac:dyDescent="0.15">
      <c r="A17" s="30">
        <v>21</v>
      </c>
      <c r="B17" s="96" t="s">
        <v>7</v>
      </c>
      <c r="C17" s="76">
        <v>389</v>
      </c>
      <c r="D17" s="71">
        <v>2.8</v>
      </c>
      <c r="E17" s="76">
        <v>390</v>
      </c>
      <c r="F17" s="71">
        <v>2.8</v>
      </c>
      <c r="G17" s="72">
        <v>-1</v>
      </c>
      <c r="H17" s="99">
        <v>-0.3</v>
      </c>
      <c r="I17" s="29"/>
    </row>
    <row r="18" spans="1:9" s="37" customFormat="1" ht="26.25" customHeight="1" x14ac:dyDescent="0.15">
      <c r="A18" s="30">
        <v>22</v>
      </c>
      <c r="B18" s="96" t="s">
        <v>70</v>
      </c>
      <c r="C18" s="141">
        <v>38</v>
      </c>
      <c r="D18" s="71">
        <v>0.3</v>
      </c>
      <c r="E18" s="141">
        <v>68</v>
      </c>
      <c r="F18" s="71">
        <v>0.5</v>
      </c>
      <c r="G18" s="72">
        <v>-30</v>
      </c>
      <c r="H18" s="99">
        <v>-44.1</v>
      </c>
      <c r="I18" s="29"/>
    </row>
    <row r="19" spans="1:9" s="37" customFormat="1" ht="26.25" customHeight="1" x14ac:dyDescent="0.15">
      <c r="A19" s="30">
        <v>23</v>
      </c>
      <c r="B19" s="96" t="s">
        <v>71</v>
      </c>
      <c r="C19" s="141">
        <v>732</v>
      </c>
      <c r="D19" s="71">
        <v>5.2</v>
      </c>
      <c r="E19" s="141">
        <v>683</v>
      </c>
      <c r="F19" s="71">
        <v>4.9000000000000004</v>
      </c>
      <c r="G19" s="72">
        <v>49</v>
      </c>
      <c r="H19" s="99">
        <v>7.2</v>
      </c>
      <c r="I19" s="29"/>
    </row>
    <row r="20" spans="1:9" s="37" customFormat="1" ht="26.25" customHeight="1" x14ac:dyDescent="0.15">
      <c r="A20" s="30">
        <v>24</v>
      </c>
      <c r="B20" s="96" t="s">
        <v>72</v>
      </c>
      <c r="C20" s="141">
        <v>1308</v>
      </c>
      <c r="D20" s="71">
        <v>9.3000000000000007</v>
      </c>
      <c r="E20" s="141">
        <v>1111</v>
      </c>
      <c r="F20" s="71">
        <v>7.9</v>
      </c>
      <c r="G20" s="72">
        <v>197</v>
      </c>
      <c r="H20" s="99">
        <v>17.7</v>
      </c>
      <c r="I20" s="29"/>
    </row>
    <row r="21" spans="1:9" s="37" customFormat="1" ht="26.25" customHeight="1" x14ac:dyDescent="0.15">
      <c r="A21" s="30">
        <v>25</v>
      </c>
      <c r="B21" s="96" t="s">
        <v>10</v>
      </c>
      <c r="C21" s="141">
        <v>253</v>
      </c>
      <c r="D21" s="71">
        <v>1.8</v>
      </c>
      <c r="E21" s="141">
        <v>274</v>
      </c>
      <c r="F21" s="71">
        <v>2</v>
      </c>
      <c r="G21" s="72">
        <v>-21</v>
      </c>
      <c r="H21" s="99">
        <v>-7.7</v>
      </c>
      <c r="I21" s="29"/>
    </row>
    <row r="22" spans="1:9" s="37" customFormat="1" ht="26.25" customHeight="1" x14ac:dyDescent="0.15">
      <c r="A22" s="30">
        <v>26</v>
      </c>
      <c r="B22" s="96" t="s">
        <v>6</v>
      </c>
      <c r="C22" s="141">
        <v>343</v>
      </c>
      <c r="D22" s="71">
        <v>2.4</v>
      </c>
      <c r="E22" s="141">
        <v>346</v>
      </c>
      <c r="F22" s="71">
        <v>2.5</v>
      </c>
      <c r="G22" s="72">
        <v>-3</v>
      </c>
      <c r="H22" s="99">
        <v>-0.9</v>
      </c>
      <c r="I22" s="29"/>
    </row>
    <row r="23" spans="1:9" s="37" customFormat="1" ht="26.25" customHeight="1" x14ac:dyDescent="0.15">
      <c r="A23" s="30">
        <v>27</v>
      </c>
      <c r="B23" s="96" t="s">
        <v>8</v>
      </c>
      <c r="C23" s="141">
        <v>1613</v>
      </c>
      <c r="D23" s="71">
        <v>11.5</v>
      </c>
      <c r="E23" s="141">
        <v>1305</v>
      </c>
      <c r="F23" s="71">
        <v>9.3000000000000007</v>
      </c>
      <c r="G23" s="72">
        <v>308</v>
      </c>
      <c r="H23" s="99">
        <v>23.6</v>
      </c>
      <c r="I23" s="29"/>
    </row>
    <row r="24" spans="1:9" s="37" customFormat="1" ht="26.25" customHeight="1" x14ac:dyDescent="0.15">
      <c r="A24" s="30">
        <v>28</v>
      </c>
      <c r="B24" s="96" t="s">
        <v>9</v>
      </c>
      <c r="C24" s="141">
        <v>1350</v>
      </c>
      <c r="D24" s="71">
        <v>9.6</v>
      </c>
      <c r="E24" s="141">
        <v>1660</v>
      </c>
      <c r="F24" s="71">
        <v>11.8</v>
      </c>
      <c r="G24" s="72">
        <v>-310</v>
      </c>
      <c r="H24" s="99">
        <v>-18.7</v>
      </c>
      <c r="I24" s="29"/>
    </row>
    <row r="25" spans="1:9" s="37" customFormat="1" ht="26.25" customHeight="1" x14ac:dyDescent="0.15">
      <c r="A25" s="30">
        <v>29</v>
      </c>
      <c r="B25" s="96" t="s">
        <v>11</v>
      </c>
      <c r="C25" s="141">
        <v>729</v>
      </c>
      <c r="D25" s="71">
        <v>5.2</v>
      </c>
      <c r="E25" s="141">
        <v>939</v>
      </c>
      <c r="F25" s="71">
        <v>6.7</v>
      </c>
      <c r="G25" s="72">
        <v>-210</v>
      </c>
      <c r="H25" s="99">
        <v>-22.4</v>
      </c>
      <c r="I25" s="29"/>
    </row>
    <row r="26" spans="1:9" s="37" customFormat="1" ht="26.25" customHeight="1" x14ac:dyDescent="0.15">
      <c r="A26" s="30">
        <v>30</v>
      </c>
      <c r="B26" s="96" t="s">
        <v>13</v>
      </c>
      <c r="C26" s="141">
        <v>158</v>
      </c>
      <c r="D26" s="71">
        <v>1.1000000000000001</v>
      </c>
      <c r="E26" s="141">
        <v>140</v>
      </c>
      <c r="F26" s="71">
        <v>1</v>
      </c>
      <c r="G26" s="72">
        <v>18</v>
      </c>
      <c r="H26" s="99">
        <v>12.9</v>
      </c>
      <c r="I26" s="29"/>
    </row>
    <row r="27" spans="1:9" s="37" customFormat="1" ht="26.25" customHeight="1" x14ac:dyDescent="0.15">
      <c r="A27" s="30">
        <v>31</v>
      </c>
      <c r="B27" s="96" t="s">
        <v>5</v>
      </c>
      <c r="C27" s="141">
        <v>1798</v>
      </c>
      <c r="D27" s="71">
        <v>12.8</v>
      </c>
      <c r="E27" s="141">
        <v>1540</v>
      </c>
      <c r="F27" s="71">
        <v>11</v>
      </c>
      <c r="G27" s="72">
        <v>258</v>
      </c>
      <c r="H27" s="99">
        <v>16.8</v>
      </c>
      <c r="I27" s="29"/>
    </row>
    <row r="28" spans="1:9" s="37" customFormat="1" ht="26.25" customHeight="1" x14ac:dyDescent="0.15">
      <c r="A28" s="135">
        <v>32</v>
      </c>
      <c r="B28" s="107" t="s">
        <v>73</v>
      </c>
      <c r="C28" s="132">
        <v>176</v>
      </c>
      <c r="D28" s="80">
        <v>1.2</v>
      </c>
      <c r="E28" s="132">
        <v>244</v>
      </c>
      <c r="F28" s="80">
        <v>1.7</v>
      </c>
      <c r="G28" s="109">
        <v>-68</v>
      </c>
      <c r="H28" s="110">
        <v>-27.9</v>
      </c>
      <c r="I28" s="29"/>
    </row>
    <row r="29" spans="1:9" s="116" customFormat="1" x14ac:dyDescent="0.15">
      <c r="C29" s="145"/>
      <c r="D29" s="146"/>
      <c r="E29" s="146"/>
      <c r="F29" s="146"/>
      <c r="G29" s="146"/>
      <c r="H29" s="146"/>
    </row>
    <row r="30" spans="1:9" s="116" customFormat="1" ht="14.25" x14ac:dyDescent="0.15">
      <c r="C30" s="145"/>
      <c r="E30" s="95"/>
      <c r="F30" s="115"/>
      <c r="G30" s="147"/>
    </row>
    <row r="31" spans="1:9" s="116" customFormat="1" ht="14.25" x14ac:dyDescent="0.15">
      <c r="C31" s="145"/>
      <c r="E31" s="95"/>
      <c r="F31" s="115"/>
      <c r="G31" s="147"/>
    </row>
    <row r="32" spans="1:9" s="116" customFormat="1" ht="14.25" x14ac:dyDescent="0.15">
      <c r="C32" s="145"/>
      <c r="E32" s="95"/>
      <c r="F32" s="115"/>
      <c r="G32" s="147"/>
    </row>
    <row r="33" spans="3:9" s="116" customFormat="1" ht="14.25" x14ac:dyDescent="0.15">
      <c r="C33" s="145"/>
      <c r="E33" s="95"/>
      <c r="F33" s="115"/>
      <c r="G33" s="147"/>
    </row>
    <row r="34" spans="3:9" s="116" customFormat="1" ht="14.25" x14ac:dyDescent="0.15">
      <c r="C34" s="145"/>
      <c r="E34" s="95"/>
      <c r="F34" s="115"/>
      <c r="G34" s="147"/>
    </row>
    <row r="35" spans="3:9" s="116" customFormat="1" ht="14.25" x14ac:dyDescent="0.15">
      <c r="C35" s="145"/>
      <c r="E35" s="95"/>
      <c r="F35" s="115"/>
      <c r="G35" s="147"/>
    </row>
    <row r="36" spans="3:9" s="116" customFormat="1" ht="14.25" x14ac:dyDescent="0.15">
      <c r="C36" s="145"/>
      <c r="E36" s="95"/>
      <c r="F36" s="115"/>
      <c r="G36" s="147"/>
    </row>
    <row r="37" spans="3:9" s="116" customFormat="1" ht="14.25" x14ac:dyDescent="0.15">
      <c r="C37" s="145"/>
      <c r="E37" s="95"/>
      <c r="F37" s="115"/>
      <c r="G37" s="147"/>
    </row>
    <row r="38" spans="3:9" ht="14.25" x14ac:dyDescent="0.15">
      <c r="E38" s="95"/>
      <c r="F38" s="149"/>
      <c r="G38" s="147"/>
      <c r="H38" s="116"/>
      <c r="I38" s="116"/>
    </row>
  </sheetData>
  <mergeCells count="5">
    <mergeCell ref="A2:B3"/>
    <mergeCell ref="C2:D2"/>
    <mergeCell ref="E2:F2"/>
    <mergeCell ref="G2:H2"/>
    <mergeCell ref="A4:B4"/>
  </mergeCells>
  <phoneticPr fontId="4"/>
  <pageMargins left="0.78740157480314965" right="0.78740157480314965" top="0.98425196850393704" bottom="0.98425196850393704" header="0.51181102362204722" footer="0.51181102362204722"/>
  <pageSetup paperSize="9" firstPageNumber="11" orientation="portrait" useFirstPageNumber="1" r:id="rId1"/>
  <headerFooter>
    <oddFooter>&amp;C&amp;"ＭＳ ゴシック,標準"&amp;12－&amp;P－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32"/>
  <sheetViews>
    <sheetView view="pageBreakPreview" zoomScaleNormal="100" zoomScaleSheetLayoutView="100" workbookViewId="0"/>
  </sheetViews>
  <sheetFormatPr defaultRowHeight="13.5" x14ac:dyDescent="0.15"/>
  <cols>
    <col min="1" max="1" width="11.25" style="86" customWidth="1"/>
    <col min="2" max="7" width="12.25" style="86" customWidth="1"/>
    <col min="8" max="8" width="1.625" style="86" customWidth="1"/>
    <col min="9" max="16384" width="9" style="86"/>
  </cols>
  <sheetData>
    <row r="1" spans="1:8" ht="27" customHeight="1" x14ac:dyDescent="0.15">
      <c r="A1" s="150" t="s">
        <v>123</v>
      </c>
    </row>
    <row r="2" spans="1:8" ht="27" customHeight="1" x14ac:dyDescent="0.15">
      <c r="A2" s="48"/>
    </row>
    <row r="3" spans="1:8" s="152" customFormat="1" ht="27" customHeight="1" x14ac:dyDescent="0.2">
      <c r="A3" s="151" t="s">
        <v>124</v>
      </c>
    </row>
    <row r="4" spans="1:8" s="152" customFormat="1" ht="27" customHeight="1" x14ac:dyDescent="0.2">
      <c r="A4" s="151"/>
    </row>
    <row r="5" spans="1:8" s="152" customFormat="1" ht="27" customHeight="1" x14ac:dyDescent="0.2">
      <c r="A5" s="151"/>
    </row>
    <row r="6" spans="1:8" s="152" customFormat="1" ht="27" customHeight="1" x14ac:dyDescent="0.2">
      <c r="A6" s="151"/>
    </row>
    <row r="7" spans="1:8" s="152" customFormat="1" ht="27" customHeight="1" x14ac:dyDescent="0.2">
      <c r="A7" s="151"/>
    </row>
    <row r="8" spans="1:8" ht="18.75" customHeight="1" x14ac:dyDescent="0.15">
      <c r="A8" s="153"/>
      <c r="B8" s="324"/>
      <c r="C8" s="324"/>
      <c r="D8" s="324"/>
      <c r="E8" s="324"/>
      <c r="F8" s="324"/>
      <c r="G8" s="324"/>
    </row>
    <row r="9" spans="1:8" s="37" customFormat="1" ht="28.5" customHeight="1" x14ac:dyDescent="0.15">
      <c r="A9" s="52" t="s">
        <v>91</v>
      </c>
      <c r="B9" s="53" t="s">
        <v>37</v>
      </c>
      <c r="C9" s="53" t="s">
        <v>125</v>
      </c>
      <c r="D9" s="53" t="s">
        <v>126</v>
      </c>
      <c r="E9" s="53" t="s">
        <v>127</v>
      </c>
      <c r="F9" s="53" t="s">
        <v>128</v>
      </c>
      <c r="G9" s="53" t="s">
        <v>129</v>
      </c>
    </row>
    <row r="10" spans="1:8" s="37" customFormat="1" ht="28.5" customHeight="1" x14ac:dyDescent="0.15">
      <c r="A10" s="154" t="s">
        <v>130</v>
      </c>
      <c r="B10" s="119">
        <v>33033597</v>
      </c>
      <c r="C10" s="119">
        <v>33036791</v>
      </c>
      <c r="D10" s="119">
        <v>38209609</v>
      </c>
      <c r="E10" s="119">
        <v>41012751</v>
      </c>
      <c r="F10" s="119">
        <v>43268863</v>
      </c>
      <c r="G10" s="119">
        <v>40943996</v>
      </c>
    </row>
    <row r="11" spans="1:8" s="37" customFormat="1" ht="28.5" customHeight="1" x14ac:dyDescent="0.15">
      <c r="A11" s="56" t="s">
        <v>79</v>
      </c>
      <c r="B11" s="121">
        <v>86.7</v>
      </c>
      <c r="C11" s="121">
        <v>100</v>
      </c>
      <c r="D11" s="121">
        <v>115.7</v>
      </c>
      <c r="E11" s="121">
        <v>107.3</v>
      </c>
      <c r="F11" s="121">
        <v>105.5</v>
      </c>
      <c r="G11" s="121">
        <v>94.6</v>
      </c>
    </row>
    <row r="12" spans="1:8" s="37" customFormat="1" ht="28.5" customHeight="1" x14ac:dyDescent="0.15">
      <c r="A12" s="56" t="s">
        <v>44</v>
      </c>
      <c r="B12" s="121">
        <v>100</v>
      </c>
      <c r="C12" s="121">
        <v>100</v>
      </c>
      <c r="D12" s="121">
        <v>115.7</v>
      </c>
      <c r="E12" s="121">
        <v>124.2</v>
      </c>
      <c r="F12" s="121">
        <v>131</v>
      </c>
      <c r="G12" s="121">
        <v>123.9</v>
      </c>
    </row>
    <row r="13" spans="1:8" s="37" customFormat="1" ht="28.5" customHeight="1" x14ac:dyDescent="0.15">
      <c r="A13" s="155" t="s">
        <v>131</v>
      </c>
      <c r="B13" s="156">
        <v>71656.399999999994</v>
      </c>
      <c r="C13" s="156">
        <v>80972.5</v>
      </c>
      <c r="D13" s="156">
        <v>94112.3</v>
      </c>
      <c r="E13" s="156">
        <v>101516.7</v>
      </c>
      <c r="F13" s="156">
        <v>93858.7</v>
      </c>
      <c r="G13" s="156">
        <v>105798.39999999999</v>
      </c>
    </row>
    <row r="14" spans="1:8" s="37" customFormat="1" ht="28.5" customHeight="1" x14ac:dyDescent="0.15">
      <c r="A14" s="157" t="s">
        <v>132</v>
      </c>
      <c r="B14" s="158">
        <v>2591.5</v>
      </c>
      <c r="C14" s="158">
        <v>2400.1</v>
      </c>
      <c r="D14" s="158">
        <v>2785</v>
      </c>
      <c r="E14" s="158">
        <v>2924.9</v>
      </c>
      <c r="F14" s="158">
        <v>3071.5</v>
      </c>
      <c r="G14" s="159">
        <v>2906.5</v>
      </c>
      <c r="H14" s="29"/>
    </row>
    <row r="15" spans="1:8" s="37" customFormat="1" ht="14.25" x14ac:dyDescent="0.15">
      <c r="B15" s="336" t="s">
        <v>133</v>
      </c>
      <c r="C15" s="336"/>
      <c r="D15" s="336"/>
      <c r="E15" s="336"/>
      <c r="F15" s="336"/>
      <c r="G15" s="336"/>
    </row>
    <row r="16" spans="1:8" s="37" customFormat="1" ht="14.25" x14ac:dyDescent="0.15">
      <c r="B16" s="29"/>
      <c r="C16" s="29"/>
      <c r="D16" s="29"/>
      <c r="E16" s="29"/>
      <c r="F16" s="29"/>
      <c r="G16" s="29"/>
    </row>
    <row r="17" spans="1:10" s="37" customFormat="1" ht="14.25" hidden="1" customHeight="1" x14ac:dyDescent="0.15">
      <c r="A17" s="37" t="s">
        <v>1</v>
      </c>
      <c r="B17" s="37">
        <v>461</v>
      </c>
      <c r="C17" s="37">
        <v>408</v>
      </c>
      <c r="D17" s="37">
        <v>406</v>
      </c>
      <c r="E17" s="37">
        <v>404</v>
      </c>
      <c r="F17" s="37">
        <v>461</v>
      </c>
      <c r="G17" s="37">
        <v>387</v>
      </c>
    </row>
    <row r="18" spans="1:10" s="37" customFormat="1" ht="14.25" hidden="1" customHeight="1" x14ac:dyDescent="0.15"/>
    <row r="19" spans="1:10" s="37" customFormat="1" ht="14.25" hidden="1" customHeight="1" x14ac:dyDescent="0.15">
      <c r="A19" s="37" t="s">
        <v>78</v>
      </c>
      <c r="B19" s="37">
        <v>12747</v>
      </c>
      <c r="C19" s="37">
        <v>13765</v>
      </c>
      <c r="D19" s="37">
        <v>13720</v>
      </c>
      <c r="E19" s="37">
        <v>14022</v>
      </c>
      <c r="F19" s="37">
        <v>14087</v>
      </c>
      <c r="G19" s="37">
        <v>14087</v>
      </c>
    </row>
    <row r="20" spans="1:10" s="37" customFormat="1" ht="14.25" x14ac:dyDescent="0.15"/>
    <row r="21" spans="1:10" s="37" customFormat="1" ht="27" customHeight="1" x14ac:dyDescent="0.15">
      <c r="A21" s="151" t="s">
        <v>134</v>
      </c>
      <c r="B21" s="151"/>
      <c r="C21" s="151"/>
      <c r="D21" s="51"/>
      <c r="E21" s="51"/>
      <c r="F21" s="51"/>
      <c r="G21" s="125"/>
    </row>
    <row r="22" spans="1:10" s="37" customFormat="1" ht="14.45" customHeight="1" x14ac:dyDescent="0.15">
      <c r="A22" s="151"/>
      <c r="B22" s="151"/>
      <c r="C22" s="151"/>
      <c r="D22" s="51"/>
      <c r="E22" s="51"/>
      <c r="F22" s="51"/>
      <c r="G22" s="125"/>
    </row>
    <row r="23" spans="1:10" s="37" customFormat="1" ht="26.25" customHeight="1" x14ac:dyDescent="0.15">
      <c r="A23" s="325" t="s">
        <v>135</v>
      </c>
      <c r="B23" s="327" t="s">
        <v>4</v>
      </c>
      <c r="C23" s="341"/>
      <c r="D23" s="327" t="s">
        <v>3</v>
      </c>
      <c r="E23" s="341"/>
      <c r="F23" s="327" t="s">
        <v>140</v>
      </c>
      <c r="G23" s="328"/>
    </row>
    <row r="24" spans="1:10" s="37" customFormat="1" ht="26.25" customHeight="1" x14ac:dyDescent="0.15">
      <c r="A24" s="326"/>
      <c r="B24" s="61" t="s">
        <v>136</v>
      </c>
      <c r="C24" s="62" t="s">
        <v>137</v>
      </c>
      <c r="D24" s="61" t="s">
        <v>136</v>
      </c>
      <c r="E24" s="62" t="s">
        <v>137</v>
      </c>
      <c r="F24" s="63" t="s">
        <v>138</v>
      </c>
      <c r="G24" s="64" t="s">
        <v>52</v>
      </c>
    </row>
    <row r="25" spans="1:10" s="37" customFormat="1" ht="26.25" customHeight="1" x14ac:dyDescent="0.15">
      <c r="A25" s="226" t="s">
        <v>139</v>
      </c>
      <c r="B25" s="160">
        <v>40943996</v>
      </c>
      <c r="C25" s="161">
        <v>100</v>
      </c>
      <c r="D25" s="160">
        <v>43268863</v>
      </c>
      <c r="E25" s="161">
        <v>100</v>
      </c>
      <c r="F25" s="162">
        <v>-2324867</v>
      </c>
      <c r="G25" s="69">
        <v>-5.4</v>
      </c>
    </row>
    <row r="26" spans="1:10" s="37" customFormat="1" ht="26.25" customHeight="1" x14ac:dyDescent="0.15">
      <c r="A26" s="56" t="s">
        <v>141</v>
      </c>
      <c r="B26" s="163">
        <v>1039560</v>
      </c>
      <c r="C26" s="71">
        <v>2.5</v>
      </c>
      <c r="D26" s="163">
        <v>1821921</v>
      </c>
      <c r="E26" s="71">
        <v>4.2</v>
      </c>
      <c r="F26" s="164">
        <v>-782361</v>
      </c>
      <c r="G26" s="73">
        <v>-42.9</v>
      </c>
      <c r="J26" s="86"/>
    </row>
    <row r="27" spans="1:10" s="37" customFormat="1" ht="26.25" customHeight="1" x14ac:dyDescent="0.15">
      <c r="A27" s="56" t="s">
        <v>142</v>
      </c>
      <c r="B27" s="163">
        <v>2265321</v>
      </c>
      <c r="C27" s="71">
        <v>5.5</v>
      </c>
      <c r="D27" s="163">
        <v>2235757</v>
      </c>
      <c r="E27" s="71">
        <v>5.2</v>
      </c>
      <c r="F27" s="164">
        <v>29564</v>
      </c>
      <c r="G27" s="73">
        <v>1.3</v>
      </c>
    </row>
    <row r="28" spans="1:10" s="37" customFormat="1" ht="26.25" customHeight="1" x14ac:dyDescent="0.15">
      <c r="A28" s="56" t="s">
        <v>143</v>
      </c>
      <c r="B28" s="165">
        <v>2012188</v>
      </c>
      <c r="C28" s="71">
        <v>4.9000000000000004</v>
      </c>
      <c r="D28" s="165">
        <v>2133349</v>
      </c>
      <c r="E28" s="71">
        <v>4.9000000000000004</v>
      </c>
      <c r="F28" s="164">
        <v>-121161</v>
      </c>
      <c r="G28" s="73">
        <v>-5.7</v>
      </c>
    </row>
    <row r="29" spans="1:10" s="37" customFormat="1" ht="26.25" customHeight="1" x14ac:dyDescent="0.15">
      <c r="A29" s="56" t="s">
        <v>104</v>
      </c>
      <c r="B29" s="165">
        <v>9707281</v>
      </c>
      <c r="C29" s="71">
        <v>23.7</v>
      </c>
      <c r="D29" s="165">
        <v>8889663</v>
      </c>
      <c r="E29" s="71">
        <v>20.5</v>
      </c>
      <c r="F29" s="164">
        <v>817618</v>
      </c>
      <c r="G29" s="73">
        <v>9.1999999999999993</v>
      </c>
    </row>
    <row r="30" spans="1:10" s="37" customFormat="1" ht="26.25" customHeight="1" x14ac:dyDescent="0.15">
      <c r="A30" s="166" t="s">
        <v>105</v>
      </c>
      <c r="B30" s="167">
        <v>8787365</v>
      </c>
      <c r="C30" s="71">
        <v>21.5</v>
      </c>
      <c r="D30" s="167">
        <v>12159184</v>
      </c>
      <c r="E30" s="71">
        <v>28.1</v>
      </c>
      <c r="F30" s="168">
        <v>-3371819</v>
      </c>
      <c r="G30" s="73">
        <v>-27.7</v>
      </c>
    </row>
    <row r="31" spans="1:10" s="37" customFormat="1" ht="26.25" customHeight="1" x14ac:dyDescent="0.15">
      <c r="A31" s="166" t="s">
        <v>88</v>
      </c>
      <c r="B31" s="167">
        <v>8124869</v>
      </c>
      <c r="C31" s="71">
        <v>19.8</v>
      </c>
      <c r="D31" s="167">
        <v>957295</v>
      </c>
      <c r="E31" s="71">
        <v>2.2000000000000002</v>
      </c>
      <c r="F31" s="169">
        <v>7167574</v>
      </c>
      <c r="G31" s="170">
        <v>748.7</v>
      </c>
    </row>
    <row r="32" spans="1:10" s="37" customFormat="1" ht="26.25" customHeight="1" x14ac:dyDescent="0.15">
      <c r="A32" s="224" t="s">
        <v>116</v>
      </c>
      <c r="B32" s="171">
        <v>9007412</v>
      </c>
      <c r="C32" s="80">
        <v>22</v>
      </c>
      <c r="D32" s="171">
        <v>15071694</v>
      </c>
      <c r="E32" s="80">
        <v>34.799999999999997</v>
      </c>
      <c r="F32" s="172">
        <v>-6064282</v>
      </c>
      <c r="G32" s="82">
        <v>-40.200000000000003</v>
      </c>
    </row>
  </sheetData>
  <mergeCells count="6">
    <mergeCell ref="B8:G8"/>
    <mergeCell ref="B15:G15"/>
    <mergeCell ref="A23:A24"/>
    <mergeCell ref="B23:C23"/>
    <mergeCell ref="D23:E23"/>
    <mergeCell ref="F23:G23"/>
  </mergeCells>
  <phoneticPr fontId="4"/>
  <pageMargins left="0.78740157480314965" right="0.78740157480314965" top="0.98425196850393704" bottom="0.98425196850393704" header="0.51181102362204722" footer="0.51181102362204722"/>
  <pageSetup paperSize="9" firstPageNumber="12" orientation="portrait" useFirstPageNumber="1" r:id="rId1"/>
  <headerFooter alignWithMargins="0">
    <oddFooter>&amp;C&amp;"ＭＳ ゴシック,標準"&amp;12－&amp;P－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図１</vt:lpstr>
      <vt:lpstr>図2・3・4</vt:lpstr>
      <vt:lpstr>図５・６・７</vt:lpstr>
      <vt:lpstr>1表</vt:lpstr>
      <vt:lpstr>2,3表</vt:lpstr>
      <vt:lpstr>4表</vt:lpstr>
      <vt:lpstr>5,6表</vt:lpstr>
      <vt:lpstr>７表</vt:lpstr>
      <vt:lpstr>8,9表</vt:lpstr>
      <vt:lpstr>10表</vt:lpstr>
      <vt:lpstr>11,12表</vt:lpstr>
      <vt:lpstr>13表</vt:lpstr>
      <vt:lpstr>14,15表</vt:lpstr>
      <vt:lpstr>16表</vt:lpstr>
      <vt:lpstr>17表</vt:lpstr>
      <vt:lpstr>'10表'!Print_Area</vt:lpstr>
      <vt:lpstr>'13表'!Print_Area</vt:lpstr>
      <vt:lpstr>'16表'!Print_Area</vt:lpstr>
      <vt:lpstr>'17表'!Print_Area</vt:lpstr>
      <vt:lpstr>'1表'!Print_Area</vt:lpstr>
      <vt:lpstr>'4表'!Print_Area</vt:lpstr>
      <vt:lpstr>'７表'!Print_Area</vt:lpstr>
      <vt:lpstr>図１!Print_Area</vt:lpstr>
      <vt:lpstr>図2・3・4!Print_Area</vt:lpstr>
      <vt:lpstr>図５・６・７!Print_Area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cp:lastPrinted>2020-03-23T00:58:12Z</cp:lastPrinted>
  <dcterms:created xsi:type="dcterms:W3CDTF">2020-03-18T06:54:08Z</dcterms:created>
  <dcterms:modified xsi:type="dcterms:W3CDTF">2020-03-23T01:58:33Z</dcterms:modified>
</cp:coreProperties>
</file>