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5fileserver\R5年度\13保健福祉部\05介護保険課\01介護保険係\業務\19事業所指定・指導監督\09事業所実地指導・集団指導R4運営指導\●事前提出資料(R5)\"/>
    </mc:Choice>
  </mc:AlternateContent>
  <bookViews>
    <workbookView xWindow="32760" yWindow="32760" windowWidth="20490" windowHeight="7770"/>
  </bookViews>
  <sheets>
    <sheet name="表紙" sheetId="9" r:id="rId1"/>
    <sheet name="看護小規模多機能型居宅介護" sheetId="10" r:id="rId2"/>
    <sheet name="参考様式　 勤務実績表" sheetId="11" r:id="rId3"/>
    <sheet name="サービス提供体制強化加算等 " sheetId="14" r:id="rId4"/>
    <sheet name="介護報酬自己点検シート" sheetId="16" r:id="rId5"/>
  </sheets>
  <definedNames>
    <definedName name="_xlnm.Print_Area" localSheetId="3">'サービス提供体制強化加算等 '!$A$1:$V$30</definedName>
    <definedName name="_xlnm.Print_Area" localSheetId="4">介護報酬自己点検シート!$A$1:$E$194</definedName>
    <definedName name="_xlnm.Print_Area" localSheetId="1">看護小規模多機能型居宅介護!$A$1:$Y$92</definedName>
    <definedName name="_xlnm.Print_Area" localSheetId="2">'参考様式　 勤務実績表'!$A$1:$AK$59</definedName>
    <definedName name="_xlnm.Print_Area" localSheetId="0">表紙!$A$1:$S$19</definedName>
    <definedName name="_xlnm.Print_Titles" localSheetId="4">介護報酬自己点検シート!$3:$3</definedName>
  </definedNames>
  <calcPr calcId="162913"/>
</workbook>
</file>

<file path=xl/calcChain.xml><?xml version="1.0" encoding="utf-8"?>
<calcChain xmlns="http://schemas.openxmlformats.org/spreadsheetml/2006/main">
  <c r="O29" i="14" l="1"/>
  <c r="L29" i="14"/>
  <c r="T28" i="14"/>
  <c r="C28" i="14"/>
  <c r="T27" i="14"/>
  <c r="O23" i="14"/>
  <c r="L23" i="14"/>
  <c r="O22" i="14"/>
  <c r="L22" i="14"/>
  <c r="T21" i="14"/>
  <c r="T23" i="14" s="1"/>
  <c r="C21" i="14"/>
  <c r="T20" i="14"/>
  <c r="T19" i="14"/>
  <c r="O13" i="14"/>
  <c r="L13" i="14"/>
  <c r="O12" i="14"/>
  <c r="L12" i="14"/>
  <c r="O11" i="14"/>
  <c r="L11" i="14"/>
  <c r="T10" i="14"/>
  <c r="C10" i="14"/>
  <c r="T9" i="14"/>
  <c r="C9" i="14"/>
  <c r="T8" i="14"/>
  <c r="C8" i="14"/>
  <c r="T7" i="14"/>
  <c r="T11" i="14" s="1"/>
  <c r="T22" i="14" l="1"/>
  <c r="T29" i="14"/>
  <c r="T13" i="14"/>
  <c r="T12" i="14"/>
  <c r="P74" i="10"/>
  <c r="F85" i="10"/>
  <c r="H85" i="10"/>
  <c r="J85" i="10"/>
</calcChain>
</file>

<file path=xl/sharedStrings.xml><?xml version="1.0" encoding="utf-8"?>
<sst xmlns="http://schemas.openxmlformats.org/spreadsheetml/2006/main" count="967" uniqueCount="497">
  <si>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</si>
  <si>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</si>
  <si>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</si>
  <si>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</si>
  <si>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過少サービスに対する減算</t>
    <rPh sb="0" eb="2">
      <t>カショウ</t>
    </rPh>
    <rPh sb="7" eb="8">
      <t>タイ</t>
    </rPh>
    <rPh sb="10" eb="12">
      <t>ゲンサン</t>
    </rPh>
    <phoneticPr fontId="2"/>
  </si>
  <si>
    <t>該当</t>
    <rPh sb="0" eb="2">
      <t>ガイトウ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</si>
  <si>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</si>
  <si>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</si>
  <si>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</si>
  <si>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</si>
  <si>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</si>
  <si>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</si>
  <si>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認知症加算（Ⅰ）</t>
    <rPh sb="0" eb="3">
      <t>ニンチショウ</t>
    </rPh>
    <rPh sb="3" eb="5">
      <t>カサン</t>
    </rPh>
    <phoneticPr fontId="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</si>
  <si>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
  </si>
  <si>
    <t>認知症加算（Ⅱ）</t>
    <rPh sb="0" eb="3">
      <t>ニンチショウ</t>
    </rPh>
    <rPh sb="3" eb="5">
      <t>カサン</t>
    </rPh>
    <phoneticPr fontId="2"/>
  </si>
  <si>
    <t>訪問体制強化加算</t>
    <rPh sb="0" eb="2">
      <t>ホウモン</t>
    </rPh>
    <rPh sb="2" eb="4">
      <t>タイセイ</t>
    </rPh>
    <rPh sb="4" eb="6">
      <t>キョウカ</t>
    </rPh>
    <rPh sb="6" eb="8">
      <t>カサン</t>
    </rPh>
    <phoneticPr fontId="2"/>
  </si>
  <si>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</si>
  <si>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</si>
  <si>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</si>
  <si>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</si>
  <si>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</si>
  <si>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事業者番号</t>
    <rPh sb="0" eb="3">
      <t>ジギョウシャ</t>
    </rPh>
    <rPh sb="3" eb="5">
      <t>バンゴウ</t>
    </rPh>
    <phoneticPr fontId="2"/>
  </si>
  <si>
    <t>※</t>
    <phoneticPr fontId="2"/>
  </si>
  <si>
    <t>２月</t>
  </si>
  <si>
    <t>１月</t>
    <rPh sb="1" eb="2">
      <t>ガツ</t>
    </rPh>
    <phoneticPr fontId="2"/>
  </si>
  <si>
    <t>１２月</t>
  </si>
  <si>
    <t>１１月</t>
  </si>
  <si>
    <t>１０月</t>
  </si>
  <si>
    <t>９月</t>
  </si>
  <si>
    <t>８月</t>
  </si>
  <si>
    <t>７月</t>
  </si>
  <si>
    <t>６月</t>
  </si>
  <si>
    <t>５月</t>
  </si>
  <si>
    <t>４月</t>
    <rPh sb="1" eb="2">
      <t>ガツ</t>
    </rPh>
    <phoneticPr fontId="2"/>
  </si>
  <si>
    <t>区　　分</t>
    <rPh sb="0" eb="1">
      <t>ク</t>
    </rPh>
    <rPh sb="3" eb="4">
      <t>ブン</t>
    </rPh>
    <phoneticPr fontId="2"/>
  </si>
  <si>
    <t>算定加算及び減算の名称</t>
    <rPh sb="0" eb="2">
      <t>サンテイ</t>
    </rPh>
    <rPh sb="2" eb="4">
      <t>カサン</t>
    </rPh>
    <rPh sb="4" eb="5">
      <t>オヨ</t>
    </rPh>
    <rPh sb="6" eb="7">
      <t>ゲン</t>
    </rPh>
    <rPh sb="7" eb="8">
      <t>サン</t>
    </rPh>
    <rPh sb="9" eb="11">
      <t>メイショウ</t>
    </rPh>
    <phoneticPr fontId="2"/>
  </si>
  <si>
    <t>６　介護給付費算定加算一覧</t>
    <rPh sb="9" eb="11">
      <t>カサン</t>
    </rPh>
    <rPh sb="11" eb="13">
      <t>イチラン</t>
    </rPh>
    <phoneticPr fontId="2"/>
  </si>
  <si>
    <t>合計</t>
    <rPh sb="0" eb="2">
      <t>ゴウケイ</t>
    </rPh>
    <phoneticPr fontId="2"/>
  </si>
  <si>
    <t>訪問＋通所＋宿泊</t>
    <rPh sb="0" eb="2">
      <t>ホウモン</t>
    </rPh>
    <rPh sb="3" eb="5">
      <t>ツウショ</t>
    </rPh>
    <rPh sb="6" eb="8">
      <t>シュクハク</t>
    </rPh>
    <phoneticPr fontId="2"/>
  </si>
  <si>
    <t>通所＋宿泊</t>
    <rPh sb="0" eb="2">
      <t>ツウショ</t>
    </rPh>
    <rPh sb="3" eb="5">
      <t>シュクハク</t>
    </rPh>
    <phoneticPr fontId="2"/>
  </si>
  <si>
    <t>訪問＋宿泊</t>
    <rPh sb="0" eb="2">
      <t>ホウモン</t>
    </rPh>
    <rPh sb="3" eb="5">
      <t>シュクハク</t>
    </rPh>
    <phoneticPr fontId="2"/>
  </si>
  <si>
    <t>訪問＋通所</t>
    <rPh sb="0" eb="2">
      <t>ホウモン</t>
    </rPh>
    <rPh sb="3" eb="5">
      <t>ツウショ</t>
    </rPh>
    <phoneticPr fontId="2"/>
  </si>
  <si>
    <t>通所のみ</t>
    <rPh sb="0" eb="2">
      <t>ツウショ</t>
    </rPh>
    <phoneticPr fontId="2"/>
  </si>
  <si>
    <t>訪問のみ</t>
    <rPh sb="0" eb="2">
      <t>ホウモン</t>
    </rPh>
    <phoneticPr fontId="2"/>
  </si>
  <si>
    <t>年　　　月</t>
    <rPh sb="0" eb="1">
      <t>ネン</t>
    </rPh>
    <rPh sb="4" eb="5">
      <t>ガツ</t>
    </rPh>
    <phoneticPr fontId="2"/>
  </si>
  <si>
    <t>（人）</t>
    <rPh sb="1" eb="2">
      <t>ニン</t>
    </rPh>
    <phoneticPr fontId="2"/>
  </si>
  <si>
    <t>５　サービス提供実態調べ</t>
    <rPh sb="6" eb="8">
      <t>テイキョウ</t>
    </rPh>
    <rPh sb="8" eb="10">
      <t>ジッタイ</t>
    </rPh>
    <rPh sb="10" eb="11">
      <t>シラ</t>
    </rPh>
    <phoneticPr fontId="2"/>
  </si>
  <si>
    <t>※　作成基準日において開所後１年を経過していない場合は，指定年月以降の実績を記載してください。</t>
  </si>
  <si>
    <t>人数</t>
    <rPh sb="0" eb="2">
      <t>ニンズウ</t>
    </rPh>
    <phoneticPr fontId="2"/>
  </si>
  <si>
    <t>3月</t>
  </si>
  <si>
    <t>2月</t>
  </si>
  <si>
    <t>1月</t>
  </si>
  <si>
    <t>12月</t>
  </si>
  <si>
    <t>11月</t>
  </si>
  <si>
    <t>10月</t>
  </si>
  <si>
    <t>9月</t>
  </si>
  <si>
    <t>8月</t>
  </si>
  <si>
    <t>7月</t>
  </si>
  <si>
    <t>6月</t>
  </si>
  <si>
    <t>5月</t>
    <rPh sb="1" eb="2">
      <t>ガツ</t>
    </rPh>
    <phoneticPr fontId="2"/>
  </si>
  <si>
    <t>4月</t>
    <rPh sb="1" eb="2">
      <t>ガツ</t>
    </rPh>
    <phoneticPr fontId="2"/>
  </si>
  <si>
    <t>４　前年度登録者実績調べ</t>
    <rPh sb="2" eb="5">
      <t>ゼンネンド</t>
    </rPh>
    <rPh sb="5" eb="8">
      <t>トウロクシャ</t>
    </rPh>
    <rPh sb="8" eb="10">
      <t>ジッセキ</t>
    </rPh>
    <rPh sb="10" eb="11">
      <t>シラ</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</si>
  <si>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</si>
  <si>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勤務実績（直近３月）</t>
    <rPh sb="2" eb="4">
      <t>キンム</t>
    </rPh>
    <rPh sb="4" eb="6">
      <t>ジッセキ</t>
    </rPh>
    <rPh sb="7" eb="9">
      <t>チョッキン</t>
    </rPh>
    <rPh sb="10" eb="11">
      <t>ガツ</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</si>
  <si>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</si>
  <si>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</si>
  <si>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</si>
  <si>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</si>
  <si>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</si>
  <si>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</si>
  <si>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</si>
  <si>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</si>
  <si>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</si>
  <si>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</si>
  <si>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</si>
  <si>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</si>
  <si>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</si>
  <si>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</si>
  <si>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</si>
  <si>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</si>
  <si>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</si>
  <si>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</si>
  <si>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</si>
  <si>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</si>
  <si>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</si>
  <si>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</si>
  <si>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</si>
  <si>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</si>
  <si>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</si>
  <si>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</si>
  <si>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</si>
  <si>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</si>
  <si>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</si>
  <si>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</si>
  <si>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</si>
  <si>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</si>
  <si>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所在地</t>
    <phoneticPr fontId="2"/>
  </si>
  <si>
    <t>協力病院</t>
    <rPh sb="0" eb="2">
      <t>キョウリョク</t>
    </rPh>
    <rPh sb="2" eb="4">
      <t>ビョウイン</t>
    </rPh>
    <phoneticPr fontId="2"/>
  </si>
  <si>
    <t>名称</t>
    <phoneticPr fontId="2"/>
  </si>
  <si>
    <t>(2)協力医療機関</t>
    <rPh sb="3" eb="5">
      <t>キョウリョク</t>
    </rPh>
    <rPh sb="5" eb="7">
      <t>イリョウ</t>
    </rPh>
    <rPh sb="7" eb="9">
      <t>キカン</t>
    </rPh>
    <phoneticPr fontId="2"/>
  </si>
  <si>
    <t>※「併設する」とは，開設者が同じで同一敷地内にあるものをいい，当該施設と公道を挟んで隣接するものを含みます。</t>
  </si>
  <si>
    <t>事業所名</t>
    <phoneticPr fontId="2"/>
  </si>
  <si>
    <t>③サービスの種類</t>
    <phoneticPr fontId="2"/>
  </si>
  <si>
    <t>事業所名</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</si>
  <si>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</si>
  <si>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</si>
  <si>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</si>
  <si>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</si>
  <si>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ユニット数</t>
    <rPh sb="4" eb="5">
      <t>スウ</t>
    </rPh>
    <phoneticPr fontId="2"/>
  </si>
  <si>
    <t>人</t>
    <rPh sb="0" eb="1">
      <t>ニン</t>
    </rPh>
    <phoneticPr fontId="2"/>
  </si>
  <si>
    <t>利用定員</t>
    <rPh sb="0" eb="2">
      <t>リヨウ</t>
    </rPh>
    <rPh sb="2" eb="4">
      <t>テイイン</t>
    </rPh>
    <phoneticPr fontId="2"/>
  </si>
  <si>
    <t>指定年月日</t>
    <rPh sb="0" eb="2">
      <t>シテイ</t>
    </rPh>
    <rPh sb="2" eb="5">
      <t>ネンガッピ</t>
    </rPh>
    <phoneticPr fontId="2"/>
  </si>
  <si>
    <t>所在地</t>
    <phoneticPr fontId="2"/>
  </si>
  <si>
    <t>事業所の状況</t>
    <rPh sb="0" eb="3">
      <t>ジギョウショ</t>
    </rPh>
    <rPh sb="4" eb="6">
      <t>ジョウキョウ</t>
    </rPh>
    <phoneticPr fontId="2"/>
  </si>
  <si>
    <t>名称</t>
    <phoneticPr fontId="2"/>
  </si>
  <si>
    <t>所在市町村</t>
    <phoneticPr fontId="2"/>
  </si>
  <si>
    <t>事業所名</t>
    <phoneticPr fontId="2"/>
  </si>
  <si>
    <t>⑤サービスの種類</t>
    <phoneticPr fontId="2"/>
  </si>
  <si>
    <t>所在市町村</t>
    <phoneticPr fontId="2"/>
  </si>
  <si>
    <t>事業所名</t>
    <phoneticPr fontId="2"/>
  </si>
  <si>
    <t>④サービスの種類</t>
    <phoneticPr fontId="2"/>
  </si>
  <si>
    <t>所在市町村</t>
    <phoneticPr fontId="2"/>
  </si>
  <si>
    <t>所在市町村</t>
    <phoneticPr fontId="2"/>
  </si>
  <si>
    <t>②サービスの種類</t>
    <phoneticPr fontId="2"/>
  </si>
  <si>
    <t>所在市町村</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</si>
  <si>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</si>
  <si>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</si>
  <si>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修了年月日</t>
    <rPh sb="0" eb="2">
      <t>シュウリョウ</t>
    </rPh>
    <rPh sb="2" eb="5">
      <t>ネンガッピ</t>
    </rPh>
    <phoneticPr fontId="2"/>
  </si>
  <si>
    <t>修了した研修</t>
    <rPh sb="0" eb="2">
      <t>シュウリョウ</t>
    </rPh>
    <rPh sb="4" eb="6">
      <t>ケンシュウ</t>
    </rPh>
    <phoneticPr fontId="2"/>
  </si>
  <si>
    <t>代表者の研修
受講状況</t>
    <rPh sb="4" eb="6">
      <t>ケンシュウ</t>
    </rPh>
    <rPh sb="7" eb="9">
      <t>ジュコウ</t>
    </rPh>
    <rPh sb="9" eb="11">
      <t>ジョウキョウ</t>
    </rPh>
    <phoneticPr fontId="2"/>
  </si>
  <si>
    <t>代表者職氏名</t>
    <rPh sb="3" eb="4">
      <t>ショク</t>
    </rPh>
    <rPh sb="4" eb="6">
      <t>シメイ</t>
    </rPh>
    <phoneticPr fontId="2"/>
  </si>
  <si>
    <t>所在地</t>
    <rPh sb="0" eb="3">
      <t>ショザイチ</t>
    </rPh>
    <phoneticPr fontId="2"/>
  </si>
  <si>
    <t>主たる事務所の</t>
    <phoneticPr fontId="2"/>
  </si>
  <si>
    <t>法人等の名称</t>
    <rPh sb="4" eb="6">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</si>
  <si>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</si>
  <si>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</si>
  <si>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</si>
  <si>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21:00~6:00</t>
    <phoneticPr fontId="2"/>
  </si>
  <si>
    <t>夜間及び深夜の時間帯</t>
    <rPh sb="0" eb="2">
      <t>ヤカン</t>
    </rPh>
    <rPh sb="2" eb="3">
      <t>オヨ</t>
    </rPh>
    <rPh sb="4" eb="6">
      <t>シンヤ</t>
    </rPh>
    <rPh sb="7" eb="10">
      <t>ジカンタイ</t>
    </rPh>
    <phoneticPr fontId="2"/>
  </si>
  <si>
    <t>21:00~8:00</t>
    <phoneticPr fontId="2"/>
  </si>
  <si>
    <t>夜勤</t>
    <rPh sb="0" eb="1">
      <t>ヤ</t>
    </rPh>
    <rPh sb="1" eb="2">
      <t>キン</t>
    </rPh>
    <phoneticPr fontId="2"/>
  </si>
  <si>
    <t>　</t>
    <phoneticPr fontId="2"/>
  </si>
  <si>
    <t>13:00~23:00</t>
    <phoneticPr fontId="2"/>
  </si>
  <si>
    <t>遅番</t>
    <rPh sb="0" eb="2">
      <t>オソバン</t>
    </rPh>
    <phoneticPr fontId="2"/>
  </si>
  <si>
    <t>6:00~15:00</t>
    <phoneticPr fontId="2"/>
  </si>
  <si>
    <t>早番</t>
    <rPh sb="0" eb="2">
      <t>ハヤバン</t>
    </rPh>
    <phoneticPr fontId="2"/>
  </si>
  <si>
    <t>8:00~17:00</t>
    <phoneticPr fontId="2"/>
  </si>
  <si>
    <t>日勤</t>
    <rPh sb="0" eb="2">
      <t>ニッキン</t>
    </rPh>
    <phoneticPr fontId="2"/>
  </si>
  <si>
    <t>6時</t>
    <rPh sb="1" eb="2">
      <t>ジ</t>
    </rPh>
    <phoneticPr fontId="2"/>
  </si>
  <si>
    <t>3時</t>
    <rPh sb="1" eb="2">
      <t>ジ</t>
    </rPh>
    <phoneticPr fontId="2"/>
  </si>
  <si>
    <t>24時</t>
    <rPh sb="2" eb="3">
      <t>ジ</t>
    </rPh>
    <phoneticPr fontId="2"/>
  </si>
  <si>
    <t>21時</t>
    <rPh sb="2" eb="3">
      <t>ジ</t>
    </rPh>
    <phoneticPr fontId="2"/>
  </si>
  <si>
    <t>18時</t>
    <rPh sb="2" eb="3">
      <t>ジ</t>
    </rPh>
    <phoneticPr fontId="2"/>
  </si>
  <si>
    <t>15時</t>
    <rPh sb="2" eb="3">
      <t>ジ</t>
    </rPh>
    <phoneticPr fontId="2"/>
  </si>
  <si>
    <t>12時</t>
    <rPh sb="2" eb="3">
      <t>ジ</t>
    </rPh>
    <phoneticPr fontId="2"/>
  </si>
  <si>
    <t>9時</t>
    <rPh sb="1" eb="2">
      <t>ジ</t>
    </rPh>
    <phoneticPr fontId="2"/>
  </si>
  <si>
    <t>時間帯</t>
    <rPh sb="0" eb="3">
      <t>ジカンタイ</t>
    </rPh>
    <phoneticPr fontId="2"/>
  </si>
  <si>
    <t>出勤形態</t>
    <rPh sb="0" eb="2">
      <t>シュッキン</t>
    </rPh>
    <rPh sb="2" eb="4">
      <t>ケイタイ</t>
    </rPh>
    <phoneticPr fontId="2"/>
  </si>
  <si>
    <t>タイムテーブル（作成例）</t>
    <rPh sb="8" eb="10">
      <t>サクセイ</t>
    </rPh>
    <rPh sb="10" eb="11">
      <t>レイ</t>
    </rPh>
    <phoneticPr fontId="2"/>
  </si>
  <si>
    <t>　</t>
    <phoneticPr fontId="2"/>
  </si>
  <si>
    <t xml:space="preserve"> </t>
    <phoneticPr fontId="2"/>
  </si>
  <si>
    <t>タイムテーブル</t>
    <phoneticPr fontId="2"/>
  </si>
  <si>
    <t>　　　５　算出にあたっては，少数点第２位以下を切り捨ててください。</t>
    <rPh sb="5" eb="7">
      <t>サンシュツ</t>
    </rPh>
    <rPh sb="14" eb="16">
      <t>ショウスウ</t>
    </rPh>
    <rPh sb="16" eb="17">
      <t>テン</t>
    </rPh>
    <rPh sb="17" eb="18">
      <t>ダイ</t>
    </rPh>
    <rPh sb="19" eb="20">
      <t>イ</t>
    </rPh>
    <rPh sb="20" eb="22">
      <t>イカ</t>
    </rPh>
    <rPh sb="23" eb="24">
      <t>キ</t>
    </rPh>
    <rPh sb="25" eb="26">
      <t>ス</t>
    </rPh>
    <phoneticPr fontId="2"/>
  </si>
  <si>
    <t>　　　　勤務形態の区分　A：常勤で専従　Ｂ：常勤で兼務　Ｃ：常勤以外で専従　Ｄ：常勤以外で兼務　　</t>
    <rPh sb="4" eb="6">
      <t>キンム</t>
    </rPh>
    <rPh sb="6" eb="8">
      <t>ケイタイ</t>
    </rPh>
    <rPh sb="9" eb="11">
      <t>クブン</t>
    </rPh>
    <rPh sb="14" eb="16">
      <t>ジョウキン</t>
    </rPh>
    <rPh sb="17" eb="19">
      <t>センジュウ</t>
    </rPh>
    <rPh sb="22" eb="24">
      <t>ジョウキン</t>
    </rPh>
    <rPh sb="25" eb="27">
      <t>ケンム</t>
    </rPh>
    <rPh sb="30" eb="32">
      <t>ジョウキン</t>
    </rPh>
    <rPh sb="32" eb="34">
      <t>イガイ</t>
    </rPh>
    <rPh sb="35" eb="37">
      <t>センジュウ</t>
    </rPh>
    <rPh sb="40" eb="42">
      <t>ジョウキン</t>
    </rPh>
    <rPh sb="42" eb="44">
      <t>イガイ</t>
    </rPh>
    <rPh sb="45" eb="47">
      <t>ケンム</t>
    </rPh>
    <phoneticPr fontId="2"/>
  </si>
  <si>
    <t>　　　４　職種ごとに下記の勤務形態の区分の順にまとめて記載し，職種ごとの小計と，Ｂ～Ｄまでを加えたかずの小計の行を挿入してください。</t>
    <rPh sb="5" eb="7">
      <t>ショクシュ</t>
    </rPh>
    <rPh sb="10" eb="12">
      <t>カキ</t>
    </rPh>
    <rPh sb="13" eb="15">
      <t>キンム</t>
    </rPh>
    <rPh sb="15" eb="17">
      <t>ケイタイ</t>
    </rPh>
    <rPh sb="18" eb="20">
      <t>クブン</t>
    </rPh>
    <rPh sb="21" eb="22">
      <t>ジュン</t>
    </rPh>
    <rPh sb="27" eb="29">
      <t>キサイ</t>
    </rPh>
    <rPh sb="31" eb="33">
      <t>ショクシュ</t>
    </rPh>
    <rPh sb="36" eb="38">
      <t>ショウケイ</t>
    </rPh>
    <rPh sb="46" eb="47">
      <t>クワ</t>
    </rPh>
    <rPh sb="52" eb="54">
      <t>ショウケイ</t>
    </rPh>
    <rPh sb="55" eb="56">
      <t>ギョウ</t>
    </rPh>
    <rPh sb="57" eb="59">
      <t>ソウニュウ</t>
    </rPh>
    <phoneticPr fontId="2"/>
  </si>
  <si>
    <t>　　　３　下段には事業に係る従業者全員（管理者を含む。）について，事業所が定める夜間及び深夜の時間帯以外の時間帯に勤務した時間数を記入してください。</t>
    <rPh sb="5" eb="7">
      <t>カダン</t>
    </rPh>
    <rPh sb="9" eb="11">
      <t>ジギョウ</t>
    </rPh>
    <rPh sb="12" eb="13">
      <t>カカ</t>
    </rPh>
    <rPh sb="14" eb="16">
      <t>ジュウギョウ</t>
    </rPh>
    <rPh sb="16" eb="17">
      <t>シャ</t>
    </rPh>
    <rPh sb="17" eb="19">
      <t>ゼンイン</t>
    </rPh>
    <rPh sb="20" eb="23">
      <t>カンリシャ</t>
    </rPh>
    <rPh sb="24" eb="25">
      <t>フク</t>
    </rPh>
    <rPh sb="33" eb="36">
      <t>ジギョウショ</t>
    </rPh>
    <rPh sb="37" eb="38">
      <t>サダ</t>
    </rPh>
    <rPh sb="40" eb="42">
      <t>ヤカン</t>
    </rPh>
    <rPh sb="42" eb="43">
      <t>オヨ</t>
    </rPh>
    <rPh sb="44" eb="46">
      <t>シンヤ</t>
    </rPh>
    <rPh sb="47" eb="49">
      <t>ジカン</t>
    </rPh>
    <rPh sb="49" eb="50">
      <t>タイ</t>
    </rPh>
    <rPh sb="50" eb="52">
      <t>イガイ</t>
    </rPh>
    <rPh sb="53" eb="56">
      <t>ジカンタイ</t>
    </rPh>
    <rPh sb="57" eb="59">
      <t>キンム</t>
    </rPh>
    <rPh sb="61" eb="63">
      <t>ジカン</t>
    </rPh>
    <rPh sb="63" eb="64">
      <t>スウ</t>
    </rPh>
    <rPh sb="65" eb="67">
      <t>キニュウ</t>
    </rPh>
    <phoneticPr fontId="2"/>
  </si>
  <si>
    <t>　　　２　上段には事業に係る従業者全員（管理者を含む。）について，出勤形態（シフト）を記入してください。</t>
    <rPh sb="5" eb="7">
      <t>ジョウダン</t>
    </rPh>
    <rPh sb="9" eb="11">
      <t>ジギョウ</t>
    </rPh>
    <rPh sb="12" eb="13">
      <t>カカ</t>
    </rPh>
    <rPh sb="14" eb="16">
      <t>ジュウギョウ</t>
    </rPh>
    <rPh sb="16" eb="17">
      <t>シャ</t>
    </rPh>
    <rPh sb="17" eb="19">
      <t>ゼンイン</t>
    </rPh>
    <rPh sb="20" eb="23">
      <t>カンリシャ</t>
    </rPh>
    <rPh sb="24" eb="25">
      <t>フク</t>
    </rPh>
    <rPh sb="33" eb="35">
      <t>シュッキン</t>
    </rPh>
    <rPh sb="35" eb="37">
      <t>ケイタイ</t>
    </rPh>
    <rPh sb="43" eb="45">
      <t>キニュウ</t>
    </rPh>
    <phoneticPr fontId="2"/>
  </si>
  <si>
    <t>備考１　＊欄には，当該月の曜日を記入してください。</t>
    <rPh sb="0" eb="2">
      <t>ビコウ</t>
    </rPh>
    <rPh sb="5" eb="6">
      <t>ラン</t>
    </rPh>
    <rPh sb="9" eb="11">
      <t>トウガイ</t>
    </rPh>
    <rPh sb="11" eb="12">
      <t>ツキ</t>
    </rPh>
    <rPh sb="13" eb="15">
      <t>ヨウビ</t>
    </rPh>
    <rPh sb="16" eb="18">
      <t>キニュウ</t>
    </rPh>
    <phoneticPr fontId="2"/>
  </si>
  <si>
    <t>夜勤・宿直の計</t>
    <rPh sb="0" eb="2">
      <t>ヤキン</t>
    </rPh>
    <rPh sb="3" eb="5">
      <t>シュクチョク</t>
    </rPh>
    <rPh sb="6" eb="7">
      <t>ケイ</t>
    </rPh>
    <phoneticPr fontId="2"/>
  </si>
  <si>
    <t>　</t>
    <phoneticPr fontId="2"/>
  </si>
  <si>
    <t>宿  直</t>
    <rPh sb="0" eb="1">
      <t>ヤド</t>
    </rPh>
    <rPh sb="3" eb="4">
      <t>チョク</t>
    </rPh>
    <phoneticPr fontId="2"/>
  </si>
  <si>
    <t>夜  勤</t>
    <rPh sb="0" eb="1">
      <t>ヨル</t>
    </rPh>
    <rPh sb="3" eb="4">
      <t>ツトム</t>
    </rPh>
    <phoneticPr fontId="2"/>
  </si>
  <si>
    <t>宿泊者数</t>
    <rPh sb="0" eb="2">
      <t>シュクハク</t>
    </rPh>
    <rPh sb="2" eb="3">
      <t>シャ</t>
    </rPh>
    <rPh sb="3" eb="4">
      <t>スウ</t>
    </rPh>
    <phoneticPr fontId="2"/>
  </si>
  <si>
    <t>訪問サービスの提供にあたる従業者</t>
    <rPh sb="0" eb="2">
      <t>ホウモン</t>
    </rPh>
    <rPh sb="7" eb="9">
      <t>テイキョウ</t>
    </rPh>
    <rPh sb="13" eb="16">
      <t>ジュウギョウシャ</t>
    </rPh>
    <phoneticPr fontId="2"/>
  </si>
  <si>
    <t>休</t>
    <rPh sb="0" eb="1">
      <t>キュウ</t>
    </rPh>
    <phoneticPr fontId="2"/>
  </si>
  <si>
    <t>明</t>
    <rPh sb="0" eb="1">
      <t>ア</t>
    </rPh>
    <phoneticPr fontId="2"/>
  </si>
  <si>
    <t>夜</t>
    <rPh sb="0" eb="1">
      <t>ヨル</t>
    </rPh>
    <phoneticPr fontId="2"/>
  </si>
  <si>
    <t>早</t>
    <rPh sb="0" eb="1">
      <t>ハヤ</t>
    </rPh>
    <phoneticPr fontId="2"/>
  </si>
  <si>
    <t>日</t>
    <rPh sb="0" eb="1">
      <t>ニチ</t>
    </rPh>
    <phoneticPr fontId="2"/>
  </si>
  <si>
    <t>○○　○○</t>
    <phoneticPr fontId="2"/>
  </si>
  <si>
    <t>Ａ</t>
    <phoneticPr fontId="2"/>
  </si>
  <si>
    <t>○○</t>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</si>
  <si>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</si>
  <si>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</si>
  <si>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</si>
  <si>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</si>
  <si>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</si>
  <si>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</si>
  <si>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事業所名（　　　　　　　　　　　　　　　　　　　　　　　　）</t>
    <phoneticPr fontId="2"/>
  </si>
  <si>
    <t>（　　　　年　　　月分）</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</si>
  <si>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</si>
  <si>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</si>
  <si>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</si>
  <si>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</si>
  <si>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</si>
  <si>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総合マネジメント体制強化加算</t>
    <rPh sb="0" eb="2">
      <t>ソウゴウ</t>
    </rPh>
    <rPh sb="8" eb="10">
      <t>タイセイ</t>
    </rPh>
    <rPh sb="10" eb="12">
      <t>キョウカ</t>
    </rPh>
    <rPh sb="12" eb="14">
      <t>カサン</t>
    </rPh>
    <phoneticPr fontId="2"/>
  </si>
  <si>
    <t>従業員数の基準を満たしている</t>
    <rPh sb="0" eb="2">
      <t>ジュウギョウ</t>
    </rPh>
    <rPh sb="2" eb="3">
      <t>イン</t>
    </rPh>
    <rPh sb="3" eb="4">
      <t>スウ</t>
    </rPh>
    <rPh sb="5" eb="7">
      <t>キジュン</t>
    </rPh>
    <rPh sb="8" eb="9">
      <t>ミ</t>
    </rPh>
    <phoneticPr fontId="2"/>
  </si>
  <si>
    <t>登録者が定員未満</t>
    <rPh sb="0" eb="3">
      <t>トウロクシャ</t>
    </rPh>
    <rPh sb="4" eb="6">
      <t>テイイン</t>
    </rPh>
    <rPh sb="6" eb="8">
      <t>ミマン</t>
    </rPh>
    <phoneticPr fontId="2"/>
  </si>
  <si>
    <t>短期利用居宅介護費</t>
    <rPh sb="0" eb="2">
      <t>タンキ</t>
    </rPh>
    <rPh sb="2" eb="4">
      <t>リヨウ</t>
    </rPh>
    <rPh sb="4" eb="6">
      <t>キョタク</t>
    </rPh>
    <rPh sb="6" eb="8">
      <t>カイゴ</t>
    </rPh>
    <rPh sb="8" eb="9">
      <t>ヒ</t>
    </rPh>
    <phoneticPr fontId="2"/>
  </si>
  <si>
    <t>　　年　　月　　日現在</t>
    <phoneticPr fontId="2"/>
  </si>
  <si>
    <t>　　　　年　　月　　日</t>
    <phoneticPr fontId="2"/>
  </si>
  <si>
    <t>　　年　　月　　日現在</t>
    <phoneticPr fontId="2"/>
  </si>
  <si>
    <t>　　　　　　年度</t>
    <phoneticPr fontId="2"/>
  </si>
  <si>
    <t>ステーション名</t>
    <rPh sb="6" eb="7">
      <t>メイ</t>
    </rPh>
    <phoneticPr fontId="2"/>
  </si>
  <si>
    <t>(4)事業所の平面図（既存資料の活用可)</t>
    <phoneticPr fontId="2"/>
  </si>
  <si>
    <t>(5)参考資料（パンフレットその他施設概要の分かるもの）</t>
    <phoneticPr fontId="2"/>
  </si>
  <si>
    <t>(3)同一事業所で一体的に運営している訪問看護ステーションがある場合</t>
    <rPh sb="3" eb="5">
      <t>ドウイツ</t>
    </rPh>
    <rPh sb="5" eb="8">
      <t>ジギョウショ</t>
    </rPh>
    <rPh sb="9" eb="12">
      <t>イッタイテキ</t>
    </rPh>
    <rPh sb="13" eb="15">
      <t>ウンエイ</t>
    </rPh>
    <rPh sb="19" eb="21">
      <t>ホウモン</t>
    </rPh>
    <rPh sb="21" eb="23">
      <t>カンゴ</t>
    </rPh>
    <rPh sb="32" eb="34">
      <t>バアイ</t>
    </rPh>
    <phoneticPr fontId="2"/>
  </si>
  <si>
    <t>□</t>
    <phoneticPr fontId="2"/>
  </si>
  <si>
    <t>　　　⇒同一建物に集合住宅が併設
　　　　　</t>
    <rPh sb="4" eb="6">
      <t>ドウイツ</t>
    </rPh>
    <rPh sb="6" eb="8">
      <t>タテモノ</t>
    </rPh>
    <rPh sb="9" eb="11">
      <t>シュウゴウ</t>
    </rPh>
    <rPh sb="11" eb="13">
      <t>ジュウタク</t>
    </rPh>
    <rPh sb="14" eb="16">
      <t>ヘイセツ</t>
    </rPh>
    <phoneticPr fontId="2"/>
  </si>
  <si>
    <t>２名以上</t>
    <rPh sb="1" eb="2">
      <t>メイ</t>
    </rPh>
    <rPh sb="2" eb="4">
      <t>イジョウ</t>
    </rPh>
    <phoneticPr fontId="2"/>
  </si>
  <si>
    <t>利用者の同意</t>
    <rPh sb="0" eb="3">
      <t>リヨウシャ</t>
    </rPh>
    <rPh sb="4" eb="6">
      <t>ドウイ</t>
    </rPh>
    <phoneticPr fontId="2"/>
  </si>
  <si>
    <t>１名以上</t>
    <rPh sb="1" eb="2">
      <t>メイ</t>
    </rPh>
    <rPh sb="2" eb="4">
      <t>イジョウ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</si>
  <si>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</si>
  <si>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</si>
  <si>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</si>
  <si>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ターミナルケア加算</t>
    <rPh sb="7" eb="9">
      <t>カサン</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</si>
  <si>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</si>
  <si>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計画的な管理の実施</t>
    <rPh sb="0" eb="3">
      <t>ケイカクテキ</t>
    </rPh>
    <rPh sb="4" eb="6">
      <t>カンリ</t>
    </rPh>
    <rPh sb="7" eb="9">
      <t>ジッシ</t>
    </rPh>
    <phoneticPr fontId="2"/>
  </si>
  <si>
    <t>真皮を越える褥瘡(じよくそう)の状態</t>
    <rPh sb="0" eb="2">
      <t>シンピ</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</si>
  <si>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</si>
  <si>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緊急時訪問看護加算</t>
    <rPh sb="0" eb="3">
      <t>キンキュウジ</t>
    </rPh>
    <rPh sb="3" eb="5">
      <t>ホウモン</t>
    </rPh>
    <rPh sb="5" eb="7">
      <t>カンゴ</t>
    </rPh>
    <rPh sb="7" eb="9">
      <t>カサン</t>
    </rPh>
    <phoneticPr fontId="2"/>
  </si>
  <si>
    <t>退院又は退所後に看護サービス利用者の居宅を訪問</t>
    <rPh sb="8" eb="10">
      <t>カンゴ</t>
    </rPh>
    <rPh sb="14" eb="17">
      <t>リヨウシャ</t>
    </rPh>
    <rPh sb="18" eb="20">
      <t>キョタク</t>
    </rPh>
    <phoneticPr fontId="2"/>
  </si>
  <si>
    <t>共同指導の内容を文書により提供</t>
    <rPh sb="0" eb="2">
      <t>キョウドウ</t>
    </rPh>
    <rPh sb="2" eb="4">
      <t>シドウ</t>
    </rPh>
    <rPh sb="5" eb="7">
      <t>ナイヨウ</t>
    </rPh>
    <rPh sb="8" eb="10">
      <t>ブンショ</t>
    </rPh>
    <rPh sb="13" eb="15">
      <t>テイキョウ</t>
    </rPh>
    <phoneticPr fontId="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</si>
  <si>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
  </si>
  <si>
    <t>訪問看護体制減算</t>
    <rPh sb="0" eb="2">
      <t>ホウモン</t>
    </rPh>
    <rPh sb="2" eb="4">
      <t>カンゴ</t>
    </rPh>
    <rPh sb="4" eb="6">
      <t>タイセイ</t>
    </rPh>
    <rPh sb="6" eb="8">
      <t>ゲンサン</t>
    </rPh>
    <phoneticPr fontId="2"/>
  </si>
  <si>
    <t>過小サービスに対する減算を算定していない</t>
    <rPh sb="0" eb="2">
      <t>カショウ</t>
    </rPh>
    <rPh sb="7" eb="8">
      <t>タイ</t>
    </rPh>
    <rPh sb="10" eb="12">
      <t>ゲンサン</t>
    </rPh>
    <rPh sb="13" eb="15">
      <t>サンテイ</t>
    </rPh>
    <phoneticPr fontId="2"/>
  </si>
  <si>
    <t>□</t>
  </si>
  <si>
    <t>栄養アセスメント加算</t>
    <rPh sb="0" eb="2">
      <t>エイヨウ</t>
    </rPh>
    <rPh sb="8" eb="10">
      <t>カサン</t>
    </rPh>
    <phoneticPr fontId="2"/>
  </si>
  <si>
    <t>あり</t>
  </si>
  <si>
    <t>栄養改善加算</t>
    <rPh sb="0" eb="2">
      <t>エイヨウ</t>
    </rPh>
    <rPh sb="2" eb="4">
      <t>カイゼン</t>
    </rPh>
    <rPh sb="4" eb="6">
      <t>カサン</t>
    </rPh>
    <phoneticPr fontId="2"/>
  </si>
  <si>
    <t>実施</t>
    <rPh sb="0" eb="2">
      <t>ジッシ</t>
    </rPh>
    <phoneticPr fontId="2"/>
  </si>
  <si>
    <t>配置</t>
    <rPh sb="0" eb="2">
      <t>ハイチ</t>
    </rPh>
    <phoneticPr fontId="2"/>
  </si>
  <si>
    <t>３月ごとに実施</t>
    <rPh sb="1" eb="2">
      <t>ツキ</t>
    </rPh>
    <rPh sb="5" eb="7">
      <t>ジッシ</t>
    </rPh>
    <phoneticPr fontId="2"/>
  </si>
  <si>
    <t>月の算定回数</t>
    <rPh sb="0" eb="1">
      <t>ツキ</t>
    </rPh>
    <rPh sb="2" eb="4">
      <t>サンテイ</t>
    </rPh>
    <rPh sb="4" eb="6">
      <t>カイスウ</t>
    </rPh>
    <phoneticPr fontId="2"/>
  </si>
  <si>
    <t>２回以下</t>
    <rPh sb="1" eb="2">
      <t>カイ</t>
    </rPh>
    <rPh sb="2" eb="4">
      <t>イカ</t>
    </rPh>
    <phoneticPr fontId="2"/>
  </si>
  <si>
    <t>口腔機能向上加算（Ⅰ）</t>
    <rPh sb="0" eb="2">
      <t>コウクウ</t>
    </rPh>
    <rPh sb="2" eb="4">
      <t>キノウ</t>
    </rPh>
    <rPh sb="4" eb="6">
      <t>コウジョウ</t>
    </rPh>
    <rPh sb="6" eb="8">
      <t>カサン</t>
    </rPh>
    <phoneticPr fontId="2"/>
  </si>
  <si>
    <t>適合</t>
    <rPh sb="0" eb="2">
      <t>テキゴウ</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</si>
  <si>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</si>
  <si>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７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</si>
  <si>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</si>
  <si>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</si>
  <si>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</si>
  <si>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phoneticPr fontId="2"/>
  </si>
  <si>
    <t>(3)　前年度実績が6月に満たない場合は直近３か月分のみを記載してください。</t>
    <rPh sb="4" eb="7">
      <t>ゼンネンド</t>
    </rPh>
    <rPh sb="7" eb="9">
      <t>ジッセキ</t>
    </rPh>
    <rPh sb="11" eb="12">
      <t>ツキ</t>
    </rPh>
    <rPh sb="13" eb="14">
      <t>ミ</t>
    </rPh>
    <rPh sb="17" eb="19">
      <t>バアイ</t>
    </rPh>
    <rPh sb="20" eb="22">
      <t>チョッキン</t>
    </rPh>
    <rPh sb="24" eb="25">
      <t>ゲツ</t>
    </rPh>
    <rPh sb="25" eb="26">
      <t>ブン</t>
    </rPh>
    <rPh sb="29" eb="31">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</si>
  <si>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</si>
  <si>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</si>
  <si>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</si>
  <si>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</si>
  <si>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</si>
  <si>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</si>
  <si>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</si>
  <si>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</si>
  <si>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t>
    <phoneticPr fontId="2"/>
  </si>
  <si>
    <t>－</t>
    <phoneticPr fontId="2"/>
  </si>
  <si>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</si>
  <si>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</si>
  <si>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</si>
  <si>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</si>
  <si>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従業者の総数（常勤換算）※1</t>
    <rPh sb="0" eb="3">
      <t>ジュウギョウシャ</t>
    </rPh>
    <rPh sb="4" eb="6">
      <t>ソウスウ</t>
    </rPh>
    <rPh sb="7" eb="9">
      <t>ジョウキン</t>
    </rPh>
    <rPh sb="9" eb="11">
      <t>カンサン</t>
    </rPh>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</si>
  <si>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</si>
  <si>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</si>
  <si>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</si>
  <si>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</si>
  <si>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</si>
  <si>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</si>
  <si>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</si>
  <si>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</si>
  <si>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</si>
  <si>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</si>
  <si>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※1：看護師・准看護師の資格者を除く</t>
    <rPh sb="3" eb="5">
      <t>カンゴ</t>
    </rPh>
    <rPh sb="5" eb="6">
      <t>シ</t>
    </rPh>
    <rPh sb="7" eb="11">
      <t>ジュンカンゴシ</t>
    </rPh>
    <rPh sb="12" eb="15">
      <t>シカクシャ</t>
    </rPh>
    <rPh sb="16" eb="17">
      <t>ノゾ</t>
    </rPh>
    <phoneticPr fontId="2"/>
  </si>
  <si>
    <t>※2：介護福祉士の有資格者を除く</t>
    <rPh sb="3" eb="5">
      <t>カイゴ</t>
    </rPh>
    <rPh sb="5" eb="8">
      <t>フクシシ</t>
    </rPh>
    <rPh sb="9" eb="10">
      <t>ユウ</t>
    </rPh>
    <rPh sb="10" eb="13">
      <t>シカクシャ</t>
    </rPh>
    <rPh sb="14" eb="15">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</si>
  <si>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</si>
  <si>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※Ⅲは療養通所</t>
    <rPh sb="3" eb="5">
      <t>リョウヨウ</t>
    </rPh>
    <rPh sb="5" eb="7">
      <t>ツウショ</t>
    </rPh>
    <phoneticPr fontId="2"/>
  </si>
  <si>
    <t>d</t>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</si>
  <si>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</si>
  <si>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</si>
  <si>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</si>
  <si>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</si>
  <si>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</si>
  <si>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</si>
  <si>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</si>
  <si>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f</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</si>
  <si>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</si>
  <si>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g</t>
    <phoneticPr fontId="2"/>
  </si>
  <si>
    <t>g/f</t>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</si>
  <si>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</si>
  <si>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医療保険の訪問看護</t>
    <rPh sb="0" eb="2">
      <t>イリョウ</t>
    </rPh>
    <rPh sb="2" eb="4">
      <t>ホケン</t>
    </rPh>
    <rPh sb="5" eb="7">
      <t>ホウモン</t>
    </rPh>
    <rPh sb="7" eb="9">
      <t>カンゴ</t>
    </rPh>
    <phoneticPr fontId="2"/>
  </si>
  <si>
    <t>定員超過利用減算</t>
    <rPh sb="0" eb="2">
      <t>テイイン</t>
    </rPh>
    <rPh sb="2" eb="4">
      <t>チョウカ</t>
    </rPh>
    <rPh sb="4" eb="6">
      <t>リヨウ</t>
    </rPh>
    <rPh sb="6" eb="8">
      <t>ゲンサン</t>
    </rPh>
    <phoneticPr fontId="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</si>
  <si>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
  </si>
  <si>
    <t>人員基準欠如減算</t>
    <rPh sb="0" eb="2">
      <t>ジンイン</t>
    </rPh>
    <rPh sb="2" eb="4">
      <t>キジュン</t>
    </rPh>
    <rPh sb="4" eb="6">
      <t>ケツジョ</t>
    </rPh>
    <rPh sb="6" eb="8">
      <t>ゲンサン</t>
    </rPh>
    <phoneticPr fontId="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</si>
  <si>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</si>
  <si>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</si>
  <si>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</si>
  <si>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</si>
  <si>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</si>
  <si>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</si>
  <si>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</si>
  <si>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</si>
  <si>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</si>
  <si>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</si>
  <si>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</si>
  <si>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</si>
  <si>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栄養ケアモニタリング
(参考様式)</t>
    <rPh sb="0" eb="2">
      <t>エイヨウ</t>
    </rPh>
    <rPh sb="12" eb="14">
      <t>サンコウ</t>
    </rPh>
    <rPh sb="14" eb="16">
      <t>ヨウシキ</t>
    </rPh>
    <phoneticPr fontId="2"/>
  </si>
  <si>
    <t>定員、人員基準に適合</t>
    <rPh sb="0" eb="2">
      <t>テイイン</t>
    </rPh>
    <rPh sb="3" eb="5">
      <t>ジンイン</t>
    </rPh>
    <rPh sb="5" eb="7">
      <t>キジュン</t>
    </rPh>
    <rPh sb="8" eb="10">
      <t>テキゴウ</t>
    </rPh>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</si>
  <si>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5"/>
  </si>
  <si>
    <t>非該当</t>
    <rPh sb="0" eb="1">
      <t>ヒ</t>
    </rPh>
    <rPh sb="1" eb="3">
      <t>ガイトウ</t>
    </rPh>
    <phoneticPr fontId="2"/>
  </si>
  <si>
    <t>口腔・栄養スクリーニング加算（Ⅱ）</t>
    <rPh sb="0" eb="2">
      <t>コウクウ</t>
    </rPh>
    <rPh sb="3" eb="5">
      <t>エイヨウ</t>
    </rPh>
    <rPh sb="12" eb="14">
      <t>カサン</t>
    </rPh>
    <phoneticPr fontId="2"/>
  </si>
  <si>
    <t>（１）（２）のいずれかに適合する</t>
    <rPh sb="12" eb="14">
      <t>テキゴウ</t>
    </rPh>
    <phoneticPr fontId="2"/>
  </si>
  <si>
    <t>該当</t>
    <rPh sb="0" eb="2">
      <t>ガイトウ</t>
    </rPh>
    <phoneticPr fontId="5"/>
  </si>
  <si>
    <t>定員、人員基準に適合</t>
    <rPh sb="0" eb="2">
      <t>テイイン</t>
    </rPh>
    <rPh sb="3" eb="5">
      <t>ジンイン</t>
    </rPh>
    <rPh sb="5" eb="7">
      <t>キジュン</t>
    </rPh>
    <rPh sb="8" eb="10">
      <t>テキゴウ</t>
    </rPh>
    <phoneticPr fontId="5"/>
  </si>
  <si>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</si>
  <si>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</si>
  <si>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</si>
  <si>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</si>
  <si>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</si>
  <si>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</si>
  <si>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</si>
  <si>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</si>
  <si>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</si>
  <si>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</si>
  <si>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</si>
  <si>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</si>
  <si>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</si>
  <si>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</si>
  <si>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
  </si>
  <si>
    <t>褥瘡ケア計画</t>
    <rPh sb="0" eb="2">
      <t>ジョクソウ</t>
    </rPh>
    <rPh sb="4" eb="6">
      <t>ケイカク</t>
    </rPh>
    <phoneticPr fontId="2"/>
  </si>
  <si>
    <t>多職種が共同して、支援計画を作成し、継続して実施</t>
    <rPh sb="0" eb="1">
      <t>タ</t>
    </rPh>
    <rPh sb="1" eb="3">
      <t>ショクシュ</t>
    </rPh>
    <phoneticPr fontId="2"/>
  </si>
  <si>
    <t>３月に１回以上</t>
    <rPh sb="1" eb="2">
      <t>ガツ</t>
    </rPh>
    <rPh sb="4" eb="7">
      <t>カイイジョウ</t>
    </rPh>
    <phoneticPr fontId="2"/>
  </si>
  <si>
    <t>支援計画</t>
    <rPh sb="0" eb="2">
      <t>シエン</t>
    </rPh>
    <rPh sb="2" eb="4">
      <t>ケイカク</t>
    </rPh>
    <phoneticPr fontId="2"/>
  </si>
  <si>
    <t>どちらかに該当</t>
    <rPh sb="5" eb="7">
      <t>ガイトウ</t>
    </rPh>
    <phoneticPr fontId="2"/>
  </si>
  <si>
    <t>科学的介護推進体制加算</t>
    <rPh sb="9" eb="11">
      <t>カサン</t>
    </rPh>
    <phoneticPr fontId="2"/>
  </si>
  <si>
    <t>看護小規模多機能型居宅介護計画</t>
    <rPh sb="0" eb="2">
      <t>カンゴ</t>
    </rPh>
    <rPh sb="2" eb="5">
      <t>ショウキボ</t>
    </rPh>
    <rPh sb="5" eb="9">
      <t>タキノウガタ</t>
    </rPh>
    <rPh sb="9" eb="11">
      <t>キョタク</t>
    </rPh>
    <rPh sb="11" eb="13">
      <t>カイゴ</t>
    </rPh>
    <rPh sb="13" eb="15">
      <t>ケイカク</t>
    </rPh>
    <phoneticPr fontId="2"/>
  </si>
  <si>
    <t>中山間地域等におけるサービス提供</t>
    <rPh sb="0" eb="3">
      <t>チュウサンカン</t>
    </rPh>
    <rPh sb="3" eb="5">
      <t>チイキ</t>
    </rPh>
    <rPh sb="5" eb="6">
      <t>トウ</t>
    </rPh>
    <rPh sb="14" eb="16">
      <t>テイキョウ</t>
    </rPh>
    <phoneticPr fontId="2"/>
  </si>
  <si>
    <t>特別地域・中山間地域等におけるサービス提供</t>
    <rPh sb="0" eb="2">
      <t>トクベツ</t>
    </rPh>
    <rPh sb="2" eb="4">
      <t>チイキ</t>
    </rPh>
    <rPh sb="5" eb="8">
      <t>チュウサンカン</t>
    </rPh>
    <rPh sb="8" eb="10">
      <t>チイキ</t>
    </rPh>
    <rPh sb="10" eb="11">
      <t>トウ</t>
    </rPh>
    <rPh sb="19" eb="21">
      <t>テイキョウ</t>
    </rPh>
    <phoneticPr fontId="2"/>
  </si>
  <si>
    <t>特別管理加算の対象者</t>
    <rPh sb="0" eb="2">
      <t>トクベツ</t>
    </rPh>
    <rPh sb="2" eb="4">
      <t>カンリ</t>
    </rPh>
    <rPh sb="4" eb="6">
      <t>カサン</t>
    </rPh>
    <rPh sb="7" eb="9">
      <t>タイショウ</t>
    </rPh>
    <rPh sb="9" eb="10">
      <t>シャ</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</si>
  <si>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</si>
  <si>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同意書等(規定はなし)</t>
    <rPh sb="0" eb="3">
      <t>ドウイショ</t>
    </rPh>
    <rPh sb="3" eb="4">
      <t>トウ</t>
    </rPh>
    <rPh sb="5" eb="7">
      <t>キテイ</t>
    </rPh>
    <phoneticPr fontId="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</si>
  <si>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</si>
  <si>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</si>
  <si>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訪問看護サービス記録書</t>
    <rPh sb="0" eb="2">
      <t>ホウモン</t>
    </rPh>
    <rPh sb="2" eb="4">
      <t>カンゴ</t>
    </rPh>
    <rPh sb="8" eb="11">
      <t>キロクショ</t>
    </rPh>
    <phoneticPr fontId="2"/>
  </si>
  <si>
    <t>サービス提供票</t>
    <rPh sb="4" eb="7">
      <t>テイキョウヒョウ</t>
    </rPh>
    <phoneticPr fontId="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</si>
  <si>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</si>
  <si>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</si>
  <si>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</si>
  <si>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</si>
  <si>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</si>
  <si>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</si>
  <si>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７　次の(１)、(２)、(３)のいずれにも適合</t>
    <rPh sb="2" eb="3">
      <t>ツギ</t>
    </rPh>
    <rPh sb="21" eb="23">
      <t>テキゴウ</t>
    </rPh>
    <phoneticPr fontId="2"/>
  </si>
  <si>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</si>
  <si>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
  </si>
  <si>
    <t>７　次の(１)、(２)のいずれにも適合</t>
    <rPh sb="2" eb="3">
      <t>ツギ</t>
    </rPh>
    <rPh sb="17" eb="19">
      <t>テキゴウ</t>
    </rPh>
    <phoneticPr fontId="2"/>
  </si>
  <si>
    <t>７ 次の(１)、(２)のいずれかに適合</t>
    <rPh sb="2" eb="3">
      <t>ツギ</t>
    </rPh>
    <rPh sb="11" eb="12">
      <t>キジュン</t>
    </rPh>
    <rPh sb="17" eb="19">
      <t>テキゴウ</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</si>
  <si>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</si>
  <si>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</si>
  <si>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</si>
  <si>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</si>
  <si>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</si>
  <si>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</si>
  <si>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</si>
  <si>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</si>
  <si>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</si>
  <si>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</si>
  <si>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</si>
  <si>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</si>
  <si>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</si>
  <si>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</si>
  <si>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</si>
  <si>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５％未満</t>
    <rPh sb="2" eb="4">
      <t>ミマン</t>
    </rPh>
    <phoneticPr fontId="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</si>
  <si>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</si>
  <si>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</si>
  <si>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</si>
  <si>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指定看護小規模多機能型居宅介護事業所運営指導事前提出資料</t>
    <rPh sb="0" eb="2">
      <t>シテイ</t>
    </rPh>
    <rPh sb="2" eb="4">
      <t>カンゴ</t>
    </rPh>
    <rPh sb="4" eb="15">
      <t>ショウキボタキノウガタキョタクカイゴ</t>
    </rPh>
    <rPh sb="15" eb="18">
      <t>ジギョウショ</t>
    </rPh>
    <rPh sb="18" eb="20">
      <t>ウンエイ</t>
    </rPh>
    <rPh sb="20" eb="22">
      <t>シドウ</t>
    </rPh>
    <rPh sb="22" eb="24">
      <t>ジゼン</t>
    </rPh>
    <rPh sb="24" eb="26">
      <t>テイシュツ</t>
    </rPh>
    <rPh sb="26" eb="28">
      <t>シリョウ</t>
    </rPh>
    <phoneticPr fontId="2"/>
  </si>
  <si>
    <t>608 看護小規模多機能型居宅介護費</t>
    <rPh sb="4" eb="6">
      <t>カンゴ</t>
    </rPh>
    <rPh sb="6" eb="9">
      <t>ショウキボ</t>
    </rPh>
    <rPh sb="9" eb="13">
      <t>タキノウガタ</t>
    </rPh>
    <rPh sb="13" eb="15">
      <t>キョタク</t>
    </rPh>
    <rPh sb="15" eb="18">
      <t>カイゴヒ</t>
    </rPh>
    <phoneticPr fontId="2"/>
  </si>
  <si>
    <t>サテライト体制未整備減算</t>
    <rPh sb="5" eb="7">
      <t>タイセイ</t>
    </rPh>
    <rPh sb="7" eb="10">
      <t>ミセイビ</t>
    </rPh>
    <rPh sb="10" eb="12">
      <t>ゲンサン</t>
    </rPh>
    <phoneticPr fontId="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</si>
  <si>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
  </si>
  <si>
    <t>看護小規模多機能型居宅介護従業者が指定看護小規模多機能型居宅介護を行った場合</t>
    <phoneticPr fontId="2"/>
  </si>
  <si>
    <t>厚生労働大臣が定める地域に所在する指定看護小規模多機能型居宅介護事業所の看護小規模多機能型居宅介護従業者が指定看護小規模多機能型居宅介護を行った場合</t>
    <phoneticPr fontId="2"/>
  </si>
  <si>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
  </si>
  <si>
    <t>あり</t>
    <phoneticPr fontId="2"/>
  </si>
  <si>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
  </si>
  <si>
    <t>３割未満</t>
    <rPh sb="1" eb="2">
      <t>ワリ</t>
    </rPh>
    <rPh sb="2" eb="4">
      <t>ミマン</t>
    </rPh>
    <phoneticPr fontId="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</si>
  <si>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
  </si>
  <si>
    <t>栄養ケア計画の評価、介護支援専門員や主治の医師に対する情報提供</t>
    <rPh sb="21" eb="23">
      <t>イシ</t>
    </rPh>
    <phoneticPr fontId="2"/>
  </si>
  <si>
    <t>３月ごとに実施</t>
    <rPh sb="5" eb="7">
      <t>ジッシ</t>
    </rPh>
    <phoneticPr fontId="2"/>
  </si>
  <si>
    <t>口腔・栄養スクリーニング加算Ⅰ</t>
    <rPh sb="0" eb="2">
      <t>コウクウ</t>
    </rPh>
    <rPh sb="3" eb="5">
      <t>エイヨウ</t>
    </rPh>
    <rPh sb="12" eb="14">
      <t>カサン</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</si>
  <si>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</si>
  <si>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5"/>
  </si>
  <si>
    <t>褥瘡マネジメント加算Ⅰ</t>
    <rPh sb="8" eb="10">
      <t>カサン</t>
    </rPh>
    <phoneticPr fontId="2"/>
  </si>
  <si>
    <t>指定看護小規模多機能型居宅介護事業所において、継続的に利用者ごとの褥瘡管理をした場合</t>
    <phoneticPr fontId="2"/>
  </si>
  <si>
    <t>褥瘡マネジメント加算Ⅱ</t>
    <rPh sb="8" eb="10">
      <t>カサン</t>
    </rPh>
    <phoneticPr fontId="2"/>
  </si>
  <si>
    <t>褥瘡マネジメント加算Ⅰの基準に適合している</t>
    <rPh sb="0" eb="2">
      <t>ジョクソウ</t>
    </rPh>
    <rPh sb="8" eb="10">
      <t>カサン</t>
    </rPh>
    <rPh sb="12" eb="14">
      <t>キジュン</t>
    </rPh>
    <rPh sb="15" eb="17">
      <t>テキゴウ</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</si>
  <si>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</si>
  <si>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</si>
  <si>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排せつ支援加算Ⅰの基準に適合している</t>
    <rPh sb="0" eb="1">
      <t>ハイ</t>
    </rPh>
    <rPh sb="3" eb="7">
      <t>シエンカサン</t>
    </rPh>
    <rPh sb="9" eb="11">
      <t>キジュン</t>
    </rPh>
    <rPh sb="12" eb="14">
      <t>テキゴウ</t>
    </rPh>
    <phoneticPr fontId="2"/>
  </si>
  <si>
    <t>排せつ支援加算Ⅲ</t>
    <rPh sb="0" eb="1">
      <t>ハイ</t>
    </rPh>
    <rPh sb="3" eb="5">
      <t>シエン</t>
    </rPh>
    <rPh sb="5" eb="7">
      <t>カサン</t>
    </rPh>
    <phoneticPr fontId="2"/>
  </si>
  <si>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</si>
  <si>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</si>
  <si>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</si>
  <si>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</si>
  <si>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看護体制強化加算</t>
    <rPh sb="0" eb="2">
      <t>カンゴ</t>
    </rPh>
    <rPh sb="2" eb="4">
      <t>タイセイ</t>
    </rPh>
    <rPh sb="4" eb="6">
      <t>キョウカ</t>
    </rPh>
    <rPh sb="6" eb="8">
      <t>カサン</t>
    </rPh>
    <phoneticPr fontId="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</si>
  <si>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
  </si>
  <si>
    <t>８割以上</t>
    <rPh sb="1" eb="2">
      <t>ワリ</t>
    </rPh>
    <rPh sb="2" eb="4">
      <t>イジョウ</t>
    </rPh>
    <phoneticPr fontId="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</si>
  <si>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
  </si>
  <si>
    <t>５割以上</t>
    <rPh sb="1" eb="2">
      <t>ワリ</t>
    </rPh>
    <rPh sb="2" eb="4">
      <t>イジョウ</t>
    </rPh>
    <phoneticPr fontId="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</si>
  <si>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
  </si>
  <si>
    <t>２割以上</t>
    <rPh sb="1" eb="2">
      <t>ワリ</t>
    </rPh>
    <rPh sb="2" eb="4">
      <t>イジョウ</t>
    </rPh>
    <phoneticPr fontId="2"/>
  </si>
  <si>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
  </si>
  <si>
    <t>１、２、３及び４の割合及び人数の記録（毎月）</t>
    <rPh sb="5" eb="6">
      <t>オヨ</t>
    </rPh>
    <rPh sb="9" eb="11">
      <t>ワリアイ</t>
    </rPh>
    <rPh sb="11" eb="12">
      <t>オヨ</t>
    </rPh>
    <rPh sb="13" eb="15">
      <t>ニンズウ</t>
    </rPh>
    <rPh sb="16" eb="18">
      <t>キロク</t>
    </rPh>
    <rPh sb="19" eb="21">
      <t>マイツキ</t>
    </rPh>
    <phoneticPr fontId="2"/>
  </si>
  <si>
    <t>台帳等（規定はなし）</t>
    <rPh sb="0" eb="2">
      <t>ダイチョウ</t>
    </rPh>
    <rPh sb="2" eb="3">
      <t>トウ</t>
    </rPh>
    <rPh sb="4" eb="6">
      <t>キテイ</t>
    </rPh>
    <phoneticPr fontId="2"/>
  </si>
  <si>
    <t>１　訪問サービスも行っている常勤者</t>
    <rPh sb="2" eb="4">
      <t>ホウモン</t>
    </rPh>
    <rPh sb="9" eb="10">
      <t>オコナ</t>
    </rPh>
    <rPh sb="14" eb="17">
      <t>ジョウキンシャ</t>
    </rPh>
    <phoneticPr fontId="2"/>
  </si>
  <si>
    <t>２　１月当たりの延べ訪問回数200回以上</t>
    <rPh sb="3" eb="4">
      <t>ツキ</t>
    </rPh>
    <rPh sb="4" eb="5">
      <t>ア</t>
    </rPh>
    <rPh sb="8" eb="9">
      <t>ノ</t>
    </rPh>
    <rPh sb="10" eb="12">
      <t>ホウモン</t>
    </rPh>
    <rPh sb="12" eb="14">
      <t>カイスウ</t>
    </rPh>
    <rPh sb="17" eb="18">
      <t>カイ</t>
    </rPh>
    <rPh sb="18" eb="20">
      <t>イジョウ</t>
    </rPh>
    <phoneticPr fontId="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</si>
  <si>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</si>
  <si>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
  </si>
  <si>
    <t>サービス提供体制強化加算（Ⅰ）</t>
    <rPh sb="4" eb="6">
      <t>テイキョウ</t>
    </rPh>
    <rPh sb="6" eb="8">
      <t>タイセイ</t>
    </rPh>
    <rPh sb="8" eb="10">
      <t>キョウカ</t>
    </rPh>
    <rPh sb="10" eb="12">
      <t>カサン</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</si>
  <si>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</si>
  <si>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</si>
  <si>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</si>
  <si>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</si>
  <si>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</si>
  <si>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</si>
  <si>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</si>
  <si>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</si>
  <si>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</si>
  <si>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</si>
  <si>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</si>
  <si>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</si>
  <si>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t>
    <phoneticPr fontId="2"/>
  </si>
  <si>
    <t>□</t>
    <phoneticPr fontId="2"/>
  </si>
  <si>
    <t>特別地域看護小規模多機能型居宅介護加算</t>
    <phoneticPr fontId="2"/>
  </si>
  <si>
    <t>□</t>
    <phoneticPr fontId="2"/>
  </si>
  <si>
    <t>□</t>
    <phoneticPr fontId="2"/>
  </si>
  <si>
    <t>あり</t>
    <phoneticPr fontId="2"/>
  </si>
  <si>
    <t>□</t>
    <phoneticPr fontId="2"/>
  </si>
  <si>
    <t>該当</t>
    <phoneticPr fontId="2"/>
  </si>
  <si>
    <t xml:space="preserve">当該事業所の従業者又は外部との連携により管理栄養士を１名以上配置
</t>
    <phoneticPr fontId="2"/>
  </si>
  <si>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2"/>
  </si>
  <si>
    <t>定員、人員基準に適合</t>
    <phoneticPr fontId="2"/>
  </si>
  <si>
    <t>利用者ごとの栄養状態等の情報を厚生労働省（LIFE)へ提出し、当該情報その他栄養管理の適切かつ有効な実施のために必要な情報を活用</t>
    <phoneticPr fontId="2"/>
  </si>
  <si>
    <t>看護小規模多機能型居宅介護計画</t>
    <phoneticPr fontId="2"/>
  </si>
  <si>
    <t>当該事業所の従業者として又は外部との連携により管理栄養士が１名以上</t>
    <phoneticPr fontId="2"/>
  </si>
  <si>
    <t>□</t>
    <phoneticPr fontId="2"/>
  </si>
  <si>
    <t>あり</t>
    <phoneticPr fontId="2"/>
  </si>
  <si>
    <t>栄養計画に従い、管理栄養士等が（必要に応じて居宅を訪問し）基づく栄養改善サービスの提供、栄養状態等の記録</t>
    <phoneticPr fontId="2"/>
  </si>
  <si>
    <t>あり</t>
    <phoneticPr fontId="2"/>
  </si>
  <si>
    <t>若年性認知症利用者受入加算</t>
    <phoneticPr fontId="2"/>
  </si>
  <si>
    <t>若年性認知利用者（初老期における認知症によって要介護者となった者）</t>
    <phoneticPr fontId="2"/>
  </si>
  <si>
    <t>□</t>
    <phoneticPr fontId="2"/>
  </si>
  <si>
    <t>栄養アセスメント加算を算定している又は当該利用者が栄養改善加算の算定に係る栄養改善サービスを受けている間である若しくは当該栄養改善サービスが終了した日の属する月</t>
    <phoneticPr fontId="2"/>
  </si>
  <si>
    <t>□</t>
    <phoneticPr fontId="2"/>
  </si>
  <si>
    <t>口腔機能向上加算の算定に係る口腔機能向上サービスを受けている間である又は当該口腔機能向上サービスが終了した日の属する月</t>
    <phoneticPr fontId="2"/>
  </si>
  <si>
    <t>なし</t>
    <phoneticPr fontId="2"/>
  </si>
  <si>
    <t>口腔機能向上加算(Ⅱ)</t>
    <phoneticPr fontId="2"/>
  </si>
  <si>
    <t>□</t>
    <phoneticPr fontId="2"/>
  </si>
  <si>
    <t>なし</t>
    <phoneticPr fontId="2"/>
  </si>
  <si>
    <t>あり</t>
    <phoneticPr fontId="2"/>
  </si>
  <si>
    <t>あり</t>
    <phoneticPr fontId="2"/>
  </si>
  <si>
    <t>要介護度３以上の利用者全員を対象としていること</t>
    <phoneticPr fontId="2"/>
  </si>
  <si>
    <t>入所者又は利用者について、褥瘡の発生のないこと。</t>
    <phoneticPr fontId="2"/>
  </si>
  <si>
    <t>要介護状態の軽減の見込みについて、利用開始時に評価、その後少なくとも６月に１回評価するとともに、厚生労働省に提出し、排せつ支援の実施に当たって、必要な情報を活用</t>
    <phoneticPr fontId="2"/>
  </si>
  <si>
    <t>支援計画の見直し</t>
    <phoneticPr fontId="2"/>
  </si>
  <si>
    <t>要介護度３以上の利用者全員を対象としてること</t>
    <phoneticPr fontId="2"/>
  </si>
  <si>
    <t>施設入所時又は利用開始時と比較して、排尿又は排便の状態の少なくとも一方が改善し、いずれにも悪化がないこと</t>
    <phoneticPr fontId="2"/>
  </si>
  <si>
    <t>おむつを使用しなくなった</t>
    <phoneticPr fontId="2"/>
  </si>
  <si>
    <t>利用者ごとのＡＤＬ値（ＡＤＬの評価に基づき測定し値）、栄養状態、口腔機能、認知症の状況その他の利用者の心身の状況等に係る基本的な情報を、厚生労働省（LIFE)に提出</t>
    <phoneticPr fontId="2"/>
  </si>
  <si>
    <t>□</t>
    <phoneticPr fontId="2"/>
  </si>
  <si>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2"/>
  </si>
  <si>
    <t>退院時共同指導加算</t>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</si>
  <si>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</si>
  <si>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</si>
  <si>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</si>
  <si>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あり</t>
    <phoneticPr fontId="2"/>
  </si>
  <si>
    <t>特別管理加算（Ⅱ）</t>
    <phoneticPr fontId="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</si>
  <si>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</si>
  <si>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主治医の指示書等</t>
    <phoneticPr fontId="2"/>
  </si>
  <si>
    <t>人工肛(こう)門又は人工膀胱(ぼうこう)を設置している状態</t>
    <phoneticPr fontId="2"/>
  </si>
  <si>
    <t>主治医の指示書等</t>
    <phoneticPr fontId="2"/>
  </si>
  <si>
    <t>点滴注射を週３日以上行う必要があると認められる状態</t>
    <phoneticPr fontId="2"/>
  </si>
  <si>
    <t>主治医の指示書等</t>
    <phoneticPr fontId="2"/>
  </si>
  <si>
    <t>急性増悪その他当該利用者の主治の医師が一時的に頻回の訪問看護が必要であると認める状態が、死亡日及び死亡日前14日以内に含まれる。</t>
    <phoneticPr fontId="2"/>
  </si>
  <si>
    <t>□</t>
    <phoneticPr fontId="2"/>
  </si>
  <si>
    <t>24時間連絡及び訪問の体制</t>
    <phoneticPr fontId="2"/>
  </si>
  <si>
    <t>あり</t>
    <phoneticPr fontId="2"/>
  </si>
  <si>
    <t>５　登録特定行為事業者又は登録喀痰吸引等事業者として届出がなされていること</t>
    <phoneticPr fontId="2"/>
  </si>
  <si>
    <t>同意書等(規定はなし)</t>
    <phoneticPr fontId="2"/>
  </si>
  <si>
    <t>あり</t>
    <phoneticPr fontId="2"/>
  </si>
  <si>
    <t>□</t>
    <phoneticPr fontId="2"/>
  </si>
  <si>
    <t>(２)資質の向上の支援に関する計画の策定、研修の実施又は研修の機会の確保し、全ての介護職員に周知</t>
    <phoneticPr fontId="2"/>
  </si>
  <si>
    <t>研修計画書</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</si>
  <si>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</si>
  <si>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(２)資質の向上の支援に関する計画の策定、研修の実施又は研修の機会確保し、全ての介護職員に周知</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</si>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</sst>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 "/>
    <numFmt numFmtId="179" formatCode="#,##0.0_);[Red]\(#,##0.0\)"/>
    <numFmt numFmtId="180" formatCode="0.0%"/>
  </numFmts>
  <fonts count="4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trike/>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sz val="14"/>
      <color rgb="FFFF0000"/>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indexed="9"/>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style="dotted">
        <color indexed="64"/>
      </left>
      <right/>
      <top style="hair">
        <color indexed="64"/>
      </top>
      <bottom/>
      <diagonal/>
    </border>
    <border>
      <left style="thin">
        <color indexed="64"/>
      </left>
      <right style="thin">
        <color indexed="64"/>
      </right>
      <top style="hair">
        <color indexed="64"/>
      </top>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double">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otted">
        <color indexed="64"/>
      </right>
      <top style="thin">
        <color indexed="64"/>
      </top>
      <bottom/>
      <diagonal/>
    </border>
    <border>
      <left/>
      <right/>
      <top style="medium">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ashed">
        <color indexed="64"/>
      </top>
      <bottom style="dotted">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bottom style="dotted">
        <color indexed="64"/>
      </bottom>
      <diagonal/>
    </border>
    <border>
      <left style="dotted">
        <color indexed="64"/>
      </left>
      <right style="thin">
        <color indexed="64"/>
      </right>
      <top style="thin">
        <color indexed="64"/>
      </top>
      <bottom style="hair">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46">
    <xf numFmtId="0" fontId="0" fillId="0" borderId="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133" applyNumberFormat="0" applyAlignment="0" applyProtection="0">
      <alignment vertical="center"/>
    </xf>
    <xf numFmtId="0" fontId="22" fillId="30" borderId="0" applyNumberFormat="0" applyBorder="0" applyAlignment="0" applyProtection="0">
      <alignment vertical="center"/>
    </xf>
    <xf numFmtId="0" fontId="1" fillId="3" borderId="134" applyNumberFormat="0" applyFont="0" applyAlignment="0" applyProtection="0">
      <alignment vertical="center"/>
    </xf>
    <xf numFmtId="0" fontId="23" fillId="0" borderId="135" applyNumberFormat="0" applyFill="0" applyAlignment="0" applyProtection="0">
      <alignment vertical="center"/>
    </xf>
    <xf numFmtId="0" fontId="24" fillId="31" borderId="0" applyNumberFormat="0" applyBorder="0" applyAlignment="0" applyProtection="0">
      <alignment vertical="center"/>
    </xf>
    <xf numFmtId="0" fontId="25" fillId="32" borderId="136" applyNumberFormat="0" applyAlignment="0" applyProtection="0">
      <alignment vertical="center"/>
    </xf>
    <xf numFmtId="0" fontId="26" fillId="0" borderId="0" applyNumberFormat="0" applyFill="0" applyBorder="0" applyAlignment="0" applyProtection="0">
      <alignment vertical="center"/>
    </xf>
    <xf numFmtId="0" fontId="27" fillId="0" borderId="137" applyNumberFormat="0" applyFill="0" applyAlignment="0" applyProtection="0">
      <alignment vertical="center"/>
    </xf>
    <xf numFmtId="0" fontId="28" fillId="0" borderId="138" applyNumberFormat="0" applyFill="0" applyAlignment="0" applyProtection="0">
      <alignment vertical="center"/>
    </xf>
    <xf numFmtId="0" fontId="29" fillId="0" borderId="139" applyNumberFormat="0" applyFill="0" applyAlignment="0" applyProtection="0">
      <alignment vertical="center"/>
    </xf>
    <xf numFmtId="0" fontId="29" fillId="0" borderId="0" applyNumberFormat="0" applyFill="0" applyBorder="0" applyAlignment="0" applyProtection="0">
      <alignment vertical="center"/>
    </xf>
    <xf numFmtId="0" fontId="30" fillId="0" borderId="140" applyNumberFormat="0" applyFill="0" applyAlignment="0" applyProtection="0">
      <alignment vertical="center"/>
    </xf>
    <xf numFmtId="0" fontId="31" fillId="32" borderId="141" applyNumberFormat="0" applyAlignment="0" applyProtection="0">
      <alignment vertical="center"/>
    </xf>
    <xf numFmtId="0" fontId="32" fillId="0" borderId="0" applyNumberFormat="0" applyFill="0" applyBorder="0" applyAlignment="0" applyProtection="0">
      <alignment vertical="center"/>
    </xf>
    <xf numFmtId="0" fontId="33" fillId="2" borderId="136" applyNumberFormat="0" applyAlignment="0" applyProtection="0">
      <alignment vertical="center"/>
    </xf>
    <xf numFmtId="0" fontId="1" fillId="0" borderId="0"/>
    <xf numFmtId="0" fontId="1" fillId="0" borderId="0"/>
    <xf numFmtId="0" fontId="1" fillId="0" borderId="0">
      <alignment vertical="center"/>
    </xf>
    <xf numFmtId="0" fontId="34" fillId="33" borderId="0" applyNumberFormat="0" applyBorder="0" applyAlignment="0" applyProtection="0">
      <alignment vertical="center"/>
    </xf>
    <xf numFmtId="0" fontId="1" fillId="0" borderId="0">
      <alignment vertical="center"/>
    </xf>
  </cellStyleXfs>
  <cellXfs count="614">
    <xf numFmtId="0" fontId="0" fillId="0" borderId="0" xfId="0" applyAlignment="1">
      <alignment vertical="center"/>
    </xf>
    <xf numFmtId="0" fontId="4" fillId="4" borderId="1"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3" xfId="0" applyFont="1" applyFill="1" applyBorder="1" applyAlignment="1">
      <alignmen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vertical="center"/>
    </xf>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11" fillId="0" borderId="0"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12" fillId="0" borderId="0" xfId="0" applyFont="1" applyBorder="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11" xfId="0" applyFont="1" applyBorder="1" applyAlignment="1">
      <alignment vertical="center"/>
    </xf>
    <xf numFmtId="0" fontId="14" fillId="0" borderId="1" xfId="0" applyFont="1" applyBorder="1" applyAlignment="1">
      <alignment horizontal="center" vertical="center"/>
    </xf>
    <xf numFmtId="0" fontId="15" fillId="0" borderId="0" xfId="42"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0" xfId="0" applyFont="1" applyAlignment="1">
      <alignment horizontal="justify" vertical="center"/>
    </xf>
    <xf numFmtId="0" fontId="14" fillId="0" borderId="1" xfId="0" applyFont="1" applyBorder="1" applyAlignment="1">
      <alignment vertical="center"/>
    </xf>
    <xf numFmtId="178" fontId="14" fillId="0" borderId="1" xfId="0" applyNumberFormat="1" applyFont="1" applyBorder="1" applyAlignment="1">
      <alignment vertical="center"/>
    </xf>
    <xf numFmtId="0" fontId="14" fillId="0" borderId="0" xfId="41" applyFont="1" applyAlignment="1">
      <alignment vertical="center"/>
    </xf>
    <xf numFmtId="0" fontId="15" fillId="0" borderId="0" xfId="41" applyFont="1" applyAlignment="1">
      <alignment vertical="center"/>
    </xf>
    <xf numFmtId="0" fontId="14" fillId="0" borderId="0" xfId="0" applyFont="1" applyAlignment="1">
      <alignment horizontal="right" vertical="center"/>
    </xf>
    <xf numFmtId="0" fontId="14" fillId="0" borderId="15" xfId="0" applyFont="1" applyBorder="1" applyAlignment="1">
      <alignment vertical="center"/>
    </xf>
    <xf numFmtId="0" fontId="14" fillId="0" borderId="0" xfId="0" applyFont="1" applyBorder="1" applyAlignment="1">
      <alignment vertical="center"/>
    </xf>
    <xf numFmtId="0" fontId="14" fillId="0" borderId="16" xfId="0" applyFont="1" applyFill="1" applyBorder="1" applyAlignment="1">
      <alignment vertical="center"/>
    </xf>
    <xf numFmtId="0" fontId="14" fillId="0" borderId="17" xfId="0" applyFont="1" applyBorder="1" applyAlignment="1">
      <alignment horizontal="right" wrapText="1"/>
    </xf>
    <xf numFmtId="0" fontId="14" fillId="0" borderId="18" xfId="0" applyFont="1" applyBorder="1" applyAlignment="1">
      <alignment horizontal="right" wrapText="1"/>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4" fillId="0" borderId="14" xfId="0" applyFont="1" applyFill="1" applyBorder="1" applyAlignment="1">
      <alignment vertical="center"/>
    </xf>
    <xf numFmtId="0" fontId="14" fillId="0" borderId="0" xfId="0" applyFont="1" applyFill="1" applyAlignment="1">
      <alignment vertical="center"/>
    </xf>
    <xf numFmtId="0" fontId="15" fillId="0" borderId="0" xfId="0" applyFont="1" applyAlignment="1">
      <alignment horizontal="left" vertical="center"/>
    </xf>
    <xf numFmtId="0" fontId="14" fillId="0" borderId="2" xfId="0" applyFont="1" applyBorder="1" applyAlignment="1">
      <alignment vertical="center" wrapText="1"/>
    </xf>
    <xf numFmtId="0" fontId="14" fillId="0" borderId="14" xfId="0" applyFont="1" applyBorder="1" applyAlignment="1">
      <alignment horizontal="left" vertical="center"/>
    </xf>
    <xf numFmtId="0" fontId="14" fillId="0" borderId="12" xfId="0" applyFont="1" applyBorder="1" applyAlignment="1">
      <alignment vertical="center"/>
    </xf>
    <xf numFmtId="0" fontId="14" fillId="0" borderId="0" xfId="0" quotePrefix="1" applyFont="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distributed"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12" xfId="0" applyFont="1" applyBorder="1" applyAlignment="1">
      <alignment horizontal="center" vertical="distributed" textRotation="255" wrapText="1" indent="1"/>
    </xf>
    <xf numFmtId="0" fontId="14" fillId="0" borderId="20"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wrapText="1"/>
    </xf>
    <xf numFmtId="0" fontId="14" fillId="0" borderId="26" xfId="0" applyFont="1" applyBorder="1" applyAlignment="1">
      <alignment horizontal="center"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horizontal="center"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horizontal="center" vertical="center"/>
    </xf>
    <xf numFmtId="0" fontId="14" fillId="0" borderId="26" xfId="0" applyFont="1" applyBorder="1" applyAlignment="1">
      <alignment vertical="center"/>
    </xf>
    <xf numFmtId="0" fontId="14" fillId="0" borderId="37" xfId="0" applyFont="1" applyBorder="1" applyAlignment="1">
      <alignment vertical="center"/>
    </xf>
    <xf numFmtId="0" fontId="14" fillId="0" borderId="0" xfId="0" applyFont="1" applyAlignment="1">
      <alignment horizontal="left"/>
    </xf>
    <xf numFmtId="0" fontId="14" fillId="0" borderId="0" xfId="0" applyFont="1" applyBorder="1" applyAlignment="1">
      <alignment horizontal="center"/>
    </xf>
    <xf numFmtId="0" fontId="14" fillId="0" borderId="38" xfId="0" applyFont="1" applyBorder="1" applyAlignment="1">
      <alignment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4" fillId="0" borderId="42" xfId="0"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46" xfId="0" applyFont="1" applyBorder="1" applyAlignment="1">
      <alignment horizontal="center"/>
    </xf>
    <xf numFmtId="0" fontId="14" fillId="0" borderId="47" xfId="0" applyFont="1" applyBorder="1" applyAlignment="1">
      <alignment horizontal="center" vertical="center"/>
    </xf>
    <xf numFmtId="0" fontId="14" fillId="0" borderId="48" xfId="0" applyFont="1" applyBorder="1" applyAlignment="1">
      <alignment vertical="center"/>
    </xf>
    <xf numFmtId="0" fontId="14" fillId="0" borderId="10" xfId="0" applyFont="1" applyBorder="1" applyAlignment="1">
      <alignment vertical="center"/>
    </xf>
    <xf numFmtId="0" fontId="14" fillId="0" borderId="19" xfId="0" applyFont="1" applyBorder="1" applyAlignment="1">
      <alignment vertical="center"/>
    </xf>
    <xf numFmtId="0" fontId="14" fillId="0" borderId="49" xfId="0" applyFont="1" applyBorder="1" applyAlignment="1">
      <alignment horizontal="center"/>
    </xf>
    <xf numFmtId="0" fontId="14" fillId="0" borderId="50" xfId="0" applyFont="1" applyBorder="1" applyAlignment="1">
      <alignment horizontal="center" vertical="center"/>
    </xf>
    <xf numFmtId="0" fontId="14" fillId="0" borderId="51" xfId="0" applyFont="1" applyBorder="1" applyAlignment="1">
      <alignment vertical="center"/>
    </xf>
    <xf numFmtId="0" fontId="14" fillId="0" borderId="2" xfId="0" applyFont="1" applyBorder="1" applyAlignment="1">
      <alignment horizont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xf>
    <xf numFmtId="0" fontId="14" fillId="0" borderId="55" xfId="0" applyFont="1" applyBorder="1" applyAlignment="1">
      <alignment horizontal="center"/>
    </xf>
    <xf numFmtId="0" fontId="14" fillId="0" borderId="56" xfId="0" applyFont="1" applyBorder="1" applyAlignment="1">
      <alignment horizontal="center" vertical="center"/>
    </xf>
    <xf numFmtId="0" fontId="14" fillId="0" borderId="57"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24" xfId="0" applyFont="1" applyBorder="1" applyAlignment="1">
      <alignment vertical="center"/>
    </xf>
    <xf numFmtId="0" fontId="14" fillId="0" borderId="67" xfId="0" applyFont="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72" xfId="0" applyFont="1" applyBorder="1" applyAlignment="1">
      <alignment vertical="center"/>
    </xf>
    <xf numFmtId="0" fontId="14" fillId="0" borderId="73" xfId="0" applyFont="1" applyBorder="1" applyAlignment="1">
      <alignment horizontal="center"/>
    </xf>
    <xf numFmtId="0" fontId="14" fillId="0" borderId="74" xfId="0" applyFont="1" applyBorder="1" applyAlignment="1">
      <alignment vertical="center"/>
    </xf>
    <xf numFmtId="0" fontId="14" fillId="0" borderId="75" xfId="0" applyFont="1" applyBorder="1" applyAlignment="1">
      <alignment vertical="center"/>
    </xf>
    <xf numFmtId="0" fontId="14" fillId="0" borderId="0" xfId="0" applyFont="1" applyAlignment="1">
      <alignment horizontal="right"/>
    </xf>
    <xf numFmtId="0" fontId="14" fillId="0" borderId="0" xfId="0" applyFont="1" applyAlignment="1">
      <alignment horizontal="center" wrapText="1"/>
    </xf>
    <xf numFmtId="0" fontId="6" fillId="0" borderId="7" xfId="0" applyFont="1" applyFill="1" applyBorder="1" applyAlignment="1">
      <alignment horizontal="left" vertical="center" shrinkToFit="1"/>
    </xf>
    <xf numFmtId="0" fontId="6" fillId="0" borderId="76" xfId="0" applyFont="1" applyFill="1" applyBorder="1" applyAlignment="1">
      <alignment horizontal="center" vertical="center" wrapText="1"/>
    </xf>
    <xf numFmtId="0" fontId="6" fillId="0" borderId="4" xfId="0" applyFont="1" applyFill="1" applyBorder="1" applyAlignment="1">
      <alignment horizontal="left" vertical="center" shrinkToFit="1"/>
    </xf>
    <xf numFmtId="0" fontId="6" fillId="0" borderId="77" xfId="0" applyFont="1" applyFill="1" applyBorder="1" applyAlignment="1">
      <alignment horizontal="center" vertical="center" wrapText="1"/>
    </xf>
    <xf numFmtId="0" fontId="6" fillId="0" borderId="80" xfId="0" applyFont="1" applyFill="1" applyBorder="1" applyAlignment="1">
      <alignment vertical="center" wrapText="1"/>
    </xf>
    <xf numFmtId="0" fontId="6" fillId="0" borderId="76"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77" xfId="0" applyFont="1" applyFill="1" applyBorder="1" applyAlignment="1">
      <alignment horizontal="center" vertical="center"/>
    </xf>
    <xf numFmtId="0" fontId="4" fillId="0" borderId="0" xfId="0" applyFont="1" applyFill="1" applyAlignment="1">
      <alignment horizontal="left" vertical="center"/>
    </xf>
    <xf numFmtId="0" fontId="6" fillId="0" borderId="26" xfId="0" applyFont="1" applyFill="1" applyBorder="1" applyAlignment="1">
      <alignment horizontal="left" vertical="center" shrinkToFit="1"/>
    </xf>
    <xf numFmtId="0" fontId="6" fillId="0" borderId="87" xfId="0" applyFont="1" applyFill="1" applyBorder="1" applyAlignment="1">
      <alignment horizontal="center" vertical="center" wrapText="1"/>
    </xf>
    <xf numFmtId="0" fontId="6" fillId="0" borderId="89" xfId="0" applyFont="1" applyFill="1" applyBorder="1" applyAlignment="1">
      <alignment horizontal="left" vertical="center" shrinkToFit="1"/>
    </xf>
    <xf numFmtId="0" fontId="6" fillId="0" borderId="90" xfId="0" applyFont="1" applyFill="1" applyBorder="1" applyAlignment="1">
      <alignment horizontal="center" vertical="center" wrapText="1"/>
    </xf>
    <xf numFmtId="0" fontId="6" fillId="0" borderId="93" xfId="0" applyFont="1" applyFill="1" applyBorder="1" applyAlignment="1">
      <alignment horizontal="left" vertical="center" shrinkToFit="1"/>
    </xf>
    <xf numFmtId="0" fontId="6" fillId="0" borderId="94" xfId="0" applyFont="1" applyFill="1" applyBorder="1" applyAlignment="1">
      <alignment horizontal="center" vertical="center" wrapText="1"/>
    </xf>
    <xf numFmtId="0" fontId="6" fillId="0" borderId="5" xfId="0" applyFont="1" applyFill="1" applyBorder="1" applyAlignment="1">
      <alignment horizontal="left" vertical="center" shrinkToFit="1"/>
    </xf>
    <xf numFmtId="0" fontId="6" fillId="0" borderId="85"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0"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83" xfId="0" applyFont="1" applyFill="1" applyBorder="1" applyAlignment="1">
      <alignment vertical="center" shrinkToFit="1"/>
    </xf>
    <xf numFmtId="0" fontId="17" fillId="0" borderId="3" xfId="0" applyFont="1" applyFill="1" applyBorder="1" applyAlignment="1">
      <alignment vertical="center" wrapText="1"/>
    </xf>
    <xf numFmtId="0" fontId="6" fillId="0" borderId="49" xfId="0" applyFont="1" applyFill="1" applyBorder="1" applyAlignment="1">
      <alignment horizontal="left" vertical="center"/>
    </xf>
    <xf numFmtId="0" fontId="6" fillId="0" borderId="96"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26" xfId="0" applyFont="1" applyFill="1" applyBorder="1" applyAlignment="1">
      <alignment horizontal="left" vertical="center"/>
    </xf>
    <xf numFmtId="0" fontId="35" fillId="0" borderId="0" xfId="42" applyFont="1" applyBorder="1" applyAlignment="1" applyProtection="1">
      <alignment vertical="center"/>
      <protection locked="0"/>
    </xf>
    <xf numFmtId="0" fontId="36" fillId="0" borderId="0" xfId="0" applyFont="1" applyAlignment="1" applyProtection="1">
      <alignment horizontal="center" vertical="center"/>
      <protection locked="0"/>
    </xf>
    <xf numFmtId="0" fontId="36" fillId="0" borderId="0" xfId="0" applyFont="1" applyProtection="1">
      <alignment vertical="center"/>
      <protection locked="0"/>
    </xf>
    <xf numFmtId="0" fontId="37" fillId="0" borderId="0" xfId="0" applyFont="1" applyAlignment="1" applyProtection="1">
      <alignment horizontal="left" vertical="center"/>
      <protection locked="0"/>
    </xf>
    <xf numFmtId="0" fontId="38" fillId="0" borderId="0" xfId="0" applyFont="1" applyProtection="1">
      <alignment vertical="center"/>
      <protection locked="0"/>
    </xf>
    <xf numFmtId="0" fontId="37" fillId="0" borderId="0" xfId="42" applyFont="1" applyBorder="1" applyAlignment="1" applyProtection="1">
      <alignment vertical="center"/>
      <protection locked="0"/>
    </xf>
    <xf numFmtId="0" fontId="36" fillId="0" borderId="0"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1" xfId="0" applyFont="1" applyBorder="1" applyProtection="1">
      <alignment vertical="center"/>
      <protection locked="0"/>
    </xf>
    <xf numFmtId="0" fontId="38" fillId="0" borderId="1" xfId="0" applyFont="1" applyBorder="1" applyProtection="1">
      <alignment vertical="center"/>
      <protection locked="0"/>
    </xf>
    <xf numFmtId="0" fontId="36" fillId="0" borderId="0" xfId="43" applyFont="1" applyBorder="1" applyProtection="1">
      <alignment vertical="center"/>
      <protection locked="0"/>
    </xf>
    <xf numFmtId="55" fontId="36" fillId="0" borderId="1" xfId="0" quotePrefix="1" applyNumberFormat="1"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2" xfId="0" applyFont="1" applyBorder="1" applyAlignment="1" applyProtection="1">
      <alignment horizontal="center" vertical="center"/>
      <protection locked="0"/>
    </xf>
    <xf numFmtId="179" fontId="36" fillId="34" borderId="1" xfId="0" applyNumberFormat="1" applyFont="1" applyFill="1" applyBorder="1" applyAlignment="1" applyProtection="1">
      <alignment horizontal="right" vertical="center"/>
      <protection locked="0"/>
    </xf>
    <xf numFmtId="179" fontId="38" fillId="34" borderId="1" xfId="0" applyNumberFormat="1" applyFont="1" applyFill="1" applyBorder="1" applyAlignment="1" applyProtection="1">
      <alignment horizontal="right" vertical="center"/>
      <protection locked="0"/>
    </xf>
    <xf numFmtId="0" fontId="36" fillId="0" borderId="1" xfId="0" applyFont="1" applyBorder="1" applyAlignment="1" applyProtection="1">
      <alignment horizontal="center" vertical="center"/>
      <protection locked="0"/>
    </xf>
    <xf numFmtId="179" fontId="36" fillId="34" borderId="19" xfId="0" applyNumberFormat="1" applyFont="1" applyFill="1" applyBorder="1" applyAlignment="1" applyProtection="1">
      <alignment horizontal="right" vertical="center"/>
      <protection locked="0"/>
    </xf>
    <xf numFmtId="179" fontId="38" fillId="34" borderId="19" xfId="0" applyNumberFormat="1" applyFont="1" applyFill="1" applyBorder="1" applyAlignment="1" applyProtection="1">
      <alignment horizontal="right" vertical="center"/>
      <protection locked="0"/>
    </xf>
    <xf numFmtId="0" fontId="36" fillId="0" borderId="0" xfId="0" applyFont="1" applyBorder="1" applyAlignment="1" applyProtection="1">
      <alignment horizontal="center" vertical="center"/>
      <protection locked="0"/>
    </xf>
    <xf numFmtId="177" fontId="36" fillId="0" borderId="0" xfId="0" applyNumberFormat="1" applyFont="1" applyBorder="1" applyAlignment="1" applyProtection="1">
      <alignment horizontal="center" vertical="center"/>
      <protection locked="0"/>
    </xf>
    <xf numFmtId="9" fontId="36" fillId="0" borderId="0" xfId="0" applyNumberFormat="1" applyFont="1" applyBorder="1" applyAlignment="1" applyProtection="1">
      <alignment horizontal="center" vertical="center"/>
    </xf>
    <xf numFmtId="177" fontId="36" fillId="0" borderId="97" xfId="0" applyNumberFormat="1" applyFont="1" applyBorder="1" applyAlignment="1" applyProtection="1">
      <alignment horizontal="center" vertical="center"/>
      <protection locked="0"/>
    </xf>
    <xf numFmtId="177" fontId="40" fillId="0" borderId="0" xfId="0" applyNumberFormat="1" applyFont="1" applyBorder="1" applyAlignment="1" applyProtection="1">
      <alignment horizontal="left" vertical="center" shrinkToFit="1"/>
    </xf>
    <xf numFmtId="180" fontId="38" fillId="0" borderId="0" xfId="0" applyNumberFormat="1" applyFont="1" applyBorder="1" applyAlignment="1" applyProtection="1">
      <alignment horizontal="right" vertical="center"/>
    </xf>
    <xf numFmtId="177" fontId="36" fillId="0" borderId="0" xfId="0" applyNumberFormat="1" applyFont="1" applyBorder="1" applyAlignment="1" applyProtection="1">
      <alignment horizontal="right" vertical="center"/>
      <protection locked="0"/>
    </xf>
    <xf numFmtId="177" fontId="40" fillId="0" borderId="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right" vertical="center"/>
      <protection locked="0"/>
    </xf>
    <xf numFmtId="0" fontId="36" fillId="0" borderId="0" xfId="0" applyFont="1" applyAlignment="1" applyProtection="1">
      <alignment horizontal="right" vertical="center"/>
      <protection locked="0"/>
    </xf>
    <xf numFmtId="177" fontId="36" fillId="34" borderId="1" xfId="0" applyNumberFormat="1" applyFont="1" applyFill="1" applyBorder="1" applyAlignment="1" applyProtection="1">
      <alignment horizontal="right" vertical="center"/>
      <protection locked="0"/>
    </xf>
    <xf numFmtId="177" fontId="38" fillId="34" borderId="1" xfId="0" applyNumberFormat="1" applyFont="1" applyFill="1" applyBorder="1" applyAlignment="1" applyProtection="1">
      <alignment horizontal="right" vertical="center"/>
      <protection locked="0"/>
    </xf>
    <xf numFmtId="177" fontId="36" fillId="0" borderId="1" xfId="0" applyNumberFormat="1" applyFont="1" applyBorder="1" applyAlignment="1" applyProtection="1">
      <alignment horizontal="right" vertical="center"/>
      <protection locked="0"/>
    </xf>
    <xf numFmtId="177" fontId="38" fillId="0" borderId="1" xfId="0" applyNumberFormat="1" applyFont="1" applyBorder="1" applyAlignment="1" applyProtection="1">
      <alignment horizontal="right" vertical="center"/>
      <protection locked="0"/>
    </xf>
    <xf numFmtId="0" fontId="36" fillId="0" borderId="153" xfId="0" applyFont="1" applyBorder="1" applyProtection="1">
      <alignment vertical="center"/>
      <protection locked="0"/>
    </xf>
    <xf numFmtId="0" fontId="36" fillId="0" borderId="9" xfId="0" applyFont="1" applyBorder="1" applyAlignment="1" applyProtection="1">
      <alignment horizontal="center" vertical="center"/>
      <protection locked="0"/>
    </xf>
    <xf numFmtId="9" fontId="36" fillId="0" borderId="97" xfId="0" applyNumberFormat="1" applyFont="1" applyBorder="1" applyAlignment="1" applyProtection="1">
      <alignment horizontal="center" vertical="center"/>
    </xf>
    <xf numFmtId="177" fontId="40" fillId="0" borderId="97" xfId="0" applyNumberFormat="1" applyFont="1" applyBorder="1" applyAlignment="1" applyProtection="1">
      <alignment horizontal="left" vertical="center" shrinkToFit="1"/>
    </xf>
    <xf numFmtId="0" fontId="36" fillId="0" borderId="0" xfId="0" applyFont="1" applyBorder="1" applyProtection="1">
      <alignment vertical="center"/>
      <protection locked="0"/>
    </xf>
    <xf numFmtId="0" fontId="36" fillId="0" borderId="14" xfId="0" applyFont="1" applyBorder="1" applyAlignment="1" applyProtection="1">
      <alignment horizontal="center" vertical="center"/>
      <protection locked="0"/>
    </xf>
    <xf numFmtId="9" fontId="36" fillId="0" borderId="0" xfId="0" applyNumberFormat="1" applyFont="1" applyBorder="1" applyAlignment="1" applyProtection="1">
      <alignment horizontal="center" vertical="center"/>
      <protection locked="0"/>
    </xf>
    <xf numFmtId="177" fontId="40" fillId="0" borderId="0" xfId="0" applyNumberFormat="1" applyFont="1" applyBorder="1" applyAlignment="1" applyProtection="1">
      <alignment horizontal="left" vertical="center" shrinkToFit="1"/>
      <protection locked="0"/>
    </xf>
    <xf numFmtId="177" fontId="40" fillId="0" borderId="14" xfId="0" applyNumberFormat="1" applyFont="1" applyBorder="1" applyAlignment="1" applyProtection="1">
      <alignment horizontal="left" vertical="center" shrinkToFit="1"/>
      <protection locked="0"/>
    </xf>
    <xf numFmtId="180" fontId="38" fillId="0" borderId="0" xfId="0" applyNumberFormat="1" applyFont="1" applyBorder="1" applyAlignment="1" applyProtection="1">
      <alignment horizontal="right" vertical="center"/>
      <protection locked="0"/>
    </xf>
    <xf numFmtId="177" fontId="36" fillId="0" borderId="154" xfId="0" applyNumberFormat="1" applyFont="1" applyBorder="1" applyAlignment="1" applyProtection="1">
      <alignment horizontal="center" vertical="center"/>
      <protection locked="0"/>
    </xf>
    <xf numFmtId="177" fontId="40" fillId="0" borderId="0" xfId="0" applyNumberFormat="1" applyFont="1" applyBorder="1" applyAlignment="1" applyProtection="1">
      <alignment horizontal="left" vertical="center"/>
    </xf>
    <xf numFmtId="0" fontId="6" fillId="0" borderId="3" xfId="0" applyFont="1" applyFill="1" applyBorder="1" applyAlignment="1">
      <alignment horizontal="left" vertical="center" wrapText="1"/>
    </xf>
    <xf numFmtId="0" fontId="6" fillId="0" borderId="83" xfId="0"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vertical="center" wrapText="1"/>
    </xf>
    <xf numFmtId="0" fontId="4" fillId="4" borderId="1" xfId="0" applyFont="1" applyFill="1" applyBorder="1" applyAlignment="1">
      <alignment vertical="center" wrapText="1"/>
    </xf>
    <xf numFmtId="0" fontId="6" fillId="0" borderId="1" xfId="0" applyFont="1" applyFill="1" applyBorder="1" applyAlignment="1">
      <alignment horizontal="left" vertical="top" wrapText="1"/>
    </xf>
    <xf numFmtId="0" fontId="6" fillId="0" borderId="19" xfId="0" applyFont="1" applyFill="1" applyBorder="1" applyAlignment="1">
      <alignment horizontal="left" vertical="top" wrapText="1"/>
    </xf>
    <xf numFmtId="49" fontId="6" fillId="0" borderId="1" xfId="0" applyNumberFormat="1" applyFont="1" applyFill="1" applyBorder="1" applyAlignment="1">
      <alignment horizontal="left" vertical="center" wrapText="1"/>
    </xf>
    <xf numFmtId="0" fontId="6" fillId="0" borderId="3" xfId="0" applyFont="1" applyFill="1" applyBorder="1" applyAlignment="1">
      <alignment horizontal="left" vertical="top" wrapText="1" shrinkToFit="1"/>
    </xf>
    <xf numFmtId="0" fontId="0" fillId="0" borderId="0" xfId="0" applyFont="1" applyFill="1">
      <alignment vertical="center"/>
    </xf>
    <xf numFmtId="0" fontId="6" fillId="0" borderId="80" xfId="0" applyFont="1" applyFill="1" applyBorder="1" applyAlignment="1">
      <alignment horizontal="left" vertical="top" wrapText="1" shrinkToFit="1"/>
    </xf>
    <xf numFmtId="0" fontId="6" fillId="0" borderId="6" xfId="0" applyFont="1" applyFill="1" applyBorder="1" applyAlignment="1">
      <alignment horizontal="left" vertical="top" wrapText="1" shrinkToFit="1"/>
    </xf>
    <xf numFmtId="0" fontId="6" fillId="0" borderId="84" xfId="0" applyFont="1" applyFill="1" applyBorder="1" applyAlignment="1">
      <alignment horizontal="left" vertical="top" wrapText="1"/>
    </xf>
    <xf numFmtId="0" fontId="6" fillId="0" borderId="4" xfId="0" applyFont="1" applyFill="1" applyBorder="1" applyAlignment="1">
      <alignment horizontal="left" vertical="center" wrapText="1"/>
    </xf>
    <xf numFmtId="0" fontId="6" fillId="0" borderId="82"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79"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2" xfId="0" applyFont="1" applyFill="1" applyBorder="1" applyAlignment="1">
      <alignment horizontal="left" vertical="center" wrapText="1"/>
    </xf>
    <xf numFmtId="0" fontId="4" fillId="0" borderId="0" xfId="0" applyFont="1" applyFill="1">
      <alignment vertical="center"/>
    </xf>
    <xf numFmtId="0" fontId="6" fillId="0" borderId="37" xfId="0" applyFont="1" applyFill="1" applyBorder="1" applyAlignment="1">
      <alignment horizontal="left" vertical="top" wrapText="1"/>
    </xf>
    <xf numFmtId="49" fontId="6" fillId="35" borderId="1" xfId="0" applyNumberFormat="1"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49" xfId="0" applyFont="1" applyFill="1" applyBorder="1" applyAlignment="1">
      <alignment horizontal="left" vertical="center" wrapText="1"/>
    </xf>
    <xf numFmtId="0" fontId="6" fillId="0" borderId="3" xfId="0" applyFont="1" applyFill="1" applyBorder="1" applyAlignment="1">
      <alignment horizontal="left" vertical="top" wrapText="1"/>
    </xf>
    <xf numFmtId="0" fontId="6" fillId="0" borderId="107" xfId="0" applyFont="1" applyFill="1" applyBorder="1" applyAlignment="1">
      <alignment horizontal="left" vertical="center" wrapText="1"/>
    </xf>
    <xf numFmtId="0" fontId="6" fillId="0" borderId="81" xfId="0" applyFont="1" applyFill="1" applyBorder="1" applyAlignment="1">
      <alignment horizontal="left" vertical="center"/>
    </xf>
    <xf numFmtId="0" fontId="6" fillId="0" borderId="80" xfId="0" applyFont="1" applyFill="1" applyBorder="1" applyAlignment="1">
      <alignment horizontal="left" vertical="top" wrapText="1"/>
    </xf>
    <xf numFmtId="0" fontId="6" fillId="0" borderId="146"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98" xfId="0" applyFont="1" applyFill="1" applyBorder="1" applyAlignment="1">
      <alignment horizontal="left" vertical="top" wrapText="1"/>
    </xf>
    <xf numFmtId="0" fontId="6" fillId="0" borderId="159" xfId="0" applyFont="1" applyFill="1" applyBorder="1" applyAlignment="1">
      <alignment horizontal="center" vertical="center"/>
    </xf>
    <xf numFmtId="0" fontId="6" fillId="0" borderId="101" xfId="0" applyFont="1" applyFill="1" applyBorder="1" applyAlignment="1">
      <alignment horizontal="left" vertical="center"/>
    </xf>
    <xf numFmtId="0" fontId="6" fillId="0" borderId="160" xfId="0" applyFont="1" applyFill="1" applyBorder="1" applyAlignment="1">
      <alignment horizontal="left" vertical="top" wrapText="1"/>
    </xf>
    <xf numFmtId="0" fontId="6" fillId="0" borderId="161" xfId="0" applyFont="1" applyFill="1" applyBorder="1" applyAlignment="1">
      <alignment horizontal="left" vertical="center"/>
    </xf>
    <xf numFmtId="0" fontId="6" fillId="0" borderId="12" xfId="0" applyFont="1" applyFill="1" applyBorder="1" applyAlignment="1">
      <alignment horizontal="left" vertical="top" wrapText="1"/>
    </xf>
    <xf numFmtId="0" fontId="6" fillId="0" borderId="78" xfId="0" applyFont="1" applyFill="1" applyBorder="1" applyAlignment="1">
      <alignment horizontal="left" vertical="center" shrinkToFit="1"/>
    </xf>
    <xf numFmtId="0" fontId="6" fillId="0" borderId="16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81" xfId="0" applyFont="1" applyFill="1" applyBorder="1" applyAlignment="1">
      <alignment horizontal="left" vertical="center" shrinkToFi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6" xfId="0" applyFont="1" applyFill="1" applyBorder="1" applyAlignment="1">
      <alignment horizontal="left" vertical="center" wrapText="1"/>
    </xf>
    <xf numFmtId="0" fontId="17" fillId="0" borderId="163" xfId="0" applyFont="1" applyFill="1" applyBorder="1" applyAlignment="1">
      <alignment horizontal="center" vertical="center" wrapText="1"/>
    </xf>
    <xf numFmtId="0" fontId="17" fillId="0" borderId="164" xfId="0" applyFont="1" applyFill="1" applyBorder="1" applyAlignment="1">
      <alignment horizontal="left" vertical="center" wrapText="1" shrinkToFit="1"/>
    </xf>
    <xf numFmtId="0" fontId="6" fillId="0" borderId="36" xfId="0" applyFont="1" applyFill="1" applyBorder="1" applyAlignment="1">
      <alignment horizontal="left" vertical="center" wrapText="1"/>
    </xf>
    <xf numFmtId="0" fontId="0" fillId="0" borderId="0" xfId="0" applyFont="1">
      <alignment vertical="center"/>
    </xf>
    <xf numFmtId="0" fontId="6" fillId="0" borderId="31" xfId="0" applyFont="1" applyFill="1" applyBorder="1" applyAlignment="1">
      <alignment horizontal="left" vertical="top" wrapText="1"/>
    </xf>
    <xf numFmtId="0" fontId="6" fillId="0" borderId="165" xfId="0" applyFont="1" applyFill="1" applyBorder="1" applyAlignment="1">
      <alignment horizontal="center" vertical="center" wrapText="1"/>
    </xf>
    <xf numFmtId="0" fontId="6" fillId="0" borderId="101" xfId="0" applyFont="1" applyFill="1" applyBorder="1" applyAlignment="1">
      <alignment horizontal="left" vertical="center" wrapText="1" shrinkToFit="1"/>
    </xf>
    <xf numFmtId="0" fontId="6" fillId="0" borderId="31" xfId="0" applyFont="1" applyFill="1" applyBorder="1" applyAlignment="1">
      <alignment horizontal="left" vertical="center" wrapText="1"/>
    </xf>
    <xf numFmtId="0" fontId="6" fillId="0" borderId="29" xfId="0" applyFont="1" applyFill="1" applyBorder="1" applyAlignment="1">
      <alignment horizontal="left" vertical="center" wrapText="1" shrinkToFit="1"/>
    </xf>
    <xf numFmtId="0" fontId="6" fillId="0" borderId="166" xfId="0" applyFont="1" applyFill="1" applyBorder="1" applyAlignment="1">
      <alignment horizontal="center" vertical="center" wrapText="1"/>
    </xf>
    <xf numFmtId="0" fontId="6" fillId="0" borderId="4" xfId="0" applyFont="1" applyFill="1" applyBorder="1" applyAlignment="1">
      <alignment horizontal="left" vertical="center" wrapText="1" shrinkToFit="1"/>
    </xf>
    <xf numFmtId="0" fontId="6" fillId="0" borderId="143" xfId="0" applyFont="1" applyFill="1" applyBorder="1" applyAlignment="1">
      <alignment horizontal="left" vertical="top" wrapText="1"/>
    </xf>
    <xf numFmtId="0" fontId="6" fillId="0" borderId="144" xfId="0" applyFont="1" applyFill="1" applyBorder="1" applyAlignment="1">
      <alignment horizontal="center" vertical="center" wrapText="1"/>
    </xf>
    <xf numFmtId="0" fontId="6" fillId="0" borderId="146"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7" xfId="0" applyFont="1" applyFill="1" applyBorder="1" applyAlignment="1">
      <alignment horizontal="left" vertical="center" wrapText="1" shrinkToFit="1"/>
    </xf>
    <xf numFmtId="0" fontId="6" fillId="0" borderId="12" xfId="0" applyFont="1" applyFill="1" applyBorder="1" applyAlignment="1">
      <alignment horizontal="left" vertical="top" wrapText="1" shrinkToFit="1"/>
    </xf>
    <xf numFmtId="0" fontId="6" fillId="0" borderId="142" xfId="0" applyFont="1" applyFill="1" applyBorder="1" applyAlignment="1">
      <alignment horizontal="center" vertical="center" wrapText="1"/>
    </xf>
    <xf numFmtId="0" fontId="6" fillId="0" borderId="13" xfId="0" applyFont="1" applyFill="1" applyBorder="1" applyAlignment="1">
      <alignment horizontal="left" vertical="center" wrapText="1" shrinkToFit="1"/>
    </xf>
    <xf numFmtId="0" fontId="6" fillId="0" borderId="13" xfId="0" applyFont="1" applyFill="1" applyBorder="1" applyAlignment="1">
      <alignment horizontal="left" vertical="center" wrapText="1"/>
    </xf>
    <xf numFmtId="0" fontId="6" fillId="0" borderId="155" xfId="0" applyFont="1" applyFill="1" applyBorder="1" applyAlignment="1">
      <alignment horizontal="left" vertical="top" wrapText="1"/>
    </xf>
    <xf numFmtId="0" fontId="6" fillId="0" borderId="155" xfId="0" applyFont="1" applyFill="1" applyBorder="1" applyAlignment="1">
      <alignment horizontal="left" vertical="center" wrapText="1"/>
    </xf>
    <xf numFmtId="0" fontId="6" fillId="0" borderId="78"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0" xfId="0" applyFont="1" applyFill="1">
      <alignment vertical="center"/>
    </xf>
    <xf numFmtId="0" fontId="6" fillId="35" borderId="6" xfId="0" applyFont="1" applyFill="1" applyBorder="1" applyAlignment="1">
      <alignment horizontal="left" vertical="top" wrapText="1"/>
    </xf>
    <xf numFmtId="0" fontId="6" fillId="35" borderId="76" xfId="0" applyFont="1" applyFill="1" applyBorder="1" applyAlignment="1">
      <alignment horizontal="center" vertical="center" wrapText="1"/>
    </xf>
    <xf numFmtId="0" fontId="6" fillId="35" borderId="7" xfId="0" applyFont="1" applyFill="1" applyBorder="1" applyAlignment="1">
      <alignment horizontal="left" vertical="center" shrinkToFit="1"/>
    </xf>
    <xf numFmtId="0" fontId="6" fillId="35" borderId="6" xfId="0" applyFont="1" applyFill="1" applyBorder="1" applyAlignment="1">
      <alignment vertical="center" wrapText="1"/>
    </xf>
    <xf numFmtId="0" fontId="6" fillId="0" borderId="0" xfId="0" applyFont="1">
      <alignment vertical="center"/>
    </xf>
    <xf numFmtId="0" fontId="3" fillId="0" borderId="0" xfId="0" applyFont="1" applyFill="1">
      <alignment vertical="center"/>
    </xf>
    <xf numFmtId="0" fontId="6" fillId="0" borderId="95" xfId="0" applyFont="1" applyFill="1" applyBorder="1" applyAlignment="1">
      <alignment horizontal="left" vertical="top" wrapText="1" shrinkToFit="1"/>
    </xf>
    <xf numFmtId="0" fontId="6" fillId="0" borderId="92" xfId="0" applyFont="1" applyFill="1" applyBorder="1" applyAlignment="1">
      <alignment vertical="center" wrapText="1"/>
    </xf>
    <xf numFmtId="0" fontId="6" fillId="0" borderId="91" xfId="0" applyFont="1" applyFill="1" applyBorder="1" applyAlignment="1">
      <alignment horizontal="left" vertical="top" wrapText="1" shrinkToFit="1"/>
    </xf>
    <xf numFmtId="0" fontId="6" fillId="0" borderId="88" xfId="0" applyFont="1" applyFill="1" applyBorder="1" applyAlignment="1">
      <alignment vertical="center" wrapText="1"/>
    </xf>
    <xf numFmtId="0" fontId="6" fillId="0" borderId="86" xfId="0" applyFont="1" applyFill="1" applyBorder="1" applyAlignment="1">
      <alignment horizontal="left" vertical="top" wrapText="1" shrinkToFit="1"/>
    </xf>
    <xf numFmtId="0" fontId="6" fillId="0" borderId="86" xfId="0" applyFont="1" applyFill="1" applyBorder="1" applyAlignment="1">
      <alignment vertical="center" wrapText="1"/>
    </xf>
    <xf numFmtId="0" fontId="6" fillId="0" borderId="12" xfId="0" applyFont="1" applyFill="1" applyBorder="1" applyAlignment="1">
      <alignment vertical="center" wrapText="1"/>
    </xf>
    <xf numFmtId="0" fontId="6" fillId="0" borderId="84" xfId="0" applyFont="1" applyFill="1" applyBorder="1" applyAlignment="1">
      <alignment horizontal="left" vertical="top" wrapText="1" shrinkToFit="1"/>
    </xf>
    <xf numFmtId="176" fontId="6" fillId="0" borderId="84" xfId="0" applyNumberFormat="1" applyFont="1" applyFill="1" applyBorder="1" applyAlignment="1">
      <alignment horizontal="center" vertical="center" wrapText="1"/>
    </xf>
    <xf numFmtId="0" fontId="6" fillId="0" borderId="83" xfId="0" applyFont="1" applyFill="1" applyBorder="1" applyAlignment="1">
      <alignment horizontal="left" vertical="center" shrinkToFit="1"/>
    </xf>
    <xf numFmtId="0" fontId="6" fillId="0" borderId="82" xfId="0" applyFont="1" applyFill="1" applyBorder="1" applyAlignment="1">
      <alignment horizontal="left" vertical="top" wrapText="1" shrinkToFit="1"/>
    </xf>
    <xf numFmtId="176" fontId="6" fillId="0" borderId="82" xfId="0" applyNumberFormat="1" applyFont="1" applyFill="1" applyBorder="1" applyAlignment="1">
      <alignment horizontal="center" vertical="center" wrapText="1"/>
    </xf>
    <xf numFmtId="0" fontId="6" fillId="0" borderId="155" xfId="0" applyFont="1" applyFill="1" applyBorder="1" applyAlignment="1">
      <alignment horizontal="left" vertical="top" wrapText="1" shrinkToFit="1"/>
    </xf>
    <xf numFmtId="176" fontId="6" fillId="0" borderId="157" xfId="0" applyNumberFormat="1" applyFont="1" applyFill="1" applyBorder="1" applyAlignment="1">
      <alignment horizontal="center" vertical="center" wrapText="1"/>
    </xf>
    <xf numFmtId="0" fontId="6" fillId="0" borderId="156" xfId="0" applyFont="1" applyFill="1" applyBorder="1" applyAlignment="1">
      <alignment horizontal="left" vertical="center" shrinkToFit="1"/>
    </xf>
    <xf numFmtId="0" fontId="6" fillId="0" borderId="155" xfId="0" applyFont="1" applyFill="1" applyBorder="1" applyAlignment="1">
      <alignment vertical="center" wrapText="1"/>
    </xf>
    <xf numFmtId="176" fontId="6" fillId="0" borderId="16" xfId="0" applyNumberFormat="1" applyFont="1" applyFill="1" applyBorder="1" applyAlignment="1">
      <alignment horizontal="center" vertical="center" wrapText="1"/>
    </xf>
    <xf numFmtId="0" fontId="6" fillId="0" borderId="168" xfId="0" applyFont="1" applyFill="1" applyBorder="1" applyAlignment="1">
      <alignment horizontal="left" vertical="center" shrinkToFit="1"/>
    </xf>
    <xf numFmtId="0" fontId="6" fillId="0" borderId="169" xfId="0" applyFont="1" applyFill="1" applyBorder="1" applyAlignment="1">
      <alignment horizontal="left" vertical="top" wrapText="1" shrinkToFit="1"/>
    </xf>
    <xf numFmtId="176" fontId="6" fillId="0" borderId="144" xfId="0" applyNumberFormat="1" applyFont="1" applyFill="1" applyBorder="1" applyAlignment="1">
      <alignment horizontal="center" vertical="center" wrapText="1"/>
    </xf>
    <xf numFmtId="0" fontId="6" fillId="0" borderId="145" xfId="0" applyFont="1" applyFill="1" applyBorder="1" applyAlignment="1">
      <alignment horizontal="left" vertical="center" shrinkToFit="1"/>
    </xf>
    <xf numFmtId="0" fontId="6" fillId="0" borderId="143" xfId="0" applyFont="1" applyFill="1" applyBorder="1" applyAlignment="1">
      <alignment vertical="center" wrapText="1"/>
    </xf>
    <xf numFmtId="0" fontId="6" fillId="0" borderId="79" xfId="0" applyFont="1" applyFill="1" applyBorder="1" applyAlignment="1">
      <alignment horizontal="left" vertical="top" wrapText="1" shrinkToFit="1"/>
    </xf>
    <xf numFmtId="176" fontId="6" fillId="0" borderId="79" xfId="0" applyNumberFormat="1" applyFont="1" applyFill="1" applyBorder="1" applyAlignment="1">
      <alignment horizontal="center" vertical="center" wrapText="1"/>
    </xf>
    <xf numFmtId="0" fontId="6" fillId="0" borderId="170" xfId="0" applyFont="1" applyFill="1" applyBorder="1" applyAlignment="1">
      <alignment horizontal="left" vertical="top" wrapText="1" shrinkToFit="1"/>
    </xf>
    <xf numFmtId="176" fontId="6" fillId="0" borderId="170" xfId="0" applyNumberFormat="1" applyFont="1" applyFill="1" applyBorder="1" applyAlignment="1">
      <alignment horizontal="center" vertical="center" wrapText="1"/>
    </xf>
    <xf numFmtId="176" fontId="6" fillId="0" borderId="87" xfId="0" applyNumberFormat="1" applyFont="1" applyFill="1" applyBorder="1" applyAlignment="1">
      <alignment horizontal="center" vertical="center" wrapText="1"/>
    </xf>
    <xf numFmtId="0" fontId="4" fillId="0" borderId="171" xfId="0" applyFont="1" applyFill="1" applyBorder="1">
      <alignment vertical="center"/>
    </xf>
    <xf numFmtId="0" fontId="6" fillId="0" borderId="143" xfId="0" applyFont="1" applyFill="1" applyBorder="1" applyAlignment="1">
      <alignment horizontal="left" vertical="top" wrapText="1" shrinkToFit="1"/>
    </xf>
    <xf numFmtId="0" fontId="0" fillId="0" borderId="63" xfId="0" applyFont="1" applyFill="1" applyBorder="1" applyAlignment="1">
      <alignment horizontal="left" vertical="top" wrapText="1"/>
    </xf>
    <xf numFmtId="0" fontId="0" fillId="0" borderId="63" xfId="0" applyFont="1" applyFill="1" applyBorder="1" applyAlignment="1">
      <alignment horizontal="left" vertical="center" wrapText="1"/>
    </xf>
    <xf numFmtId="0" fontId="3" fillId="0" borderId="0" xfId="0" applyFont="1">
      <alignment vertical="center"/>
    </xf>
    <xf numFmtId="0" fontId="6" fillId="0" borderId="19"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57" xfId="0" applyFont="1" applyFill="1" applyBorder="1" applyAlignment="1">
      <alignment horizontal="center" vertical="center"/>
    </xf>
    <xf numFmtId="0" fontId="6" fillId="0" borderId="142" xfId="0" applyFont="1" applyFill="1" applyBorder="1" applyAlignment="1">
      <alignment horizontal="center" vertical="center"/>
    </xf>
    <xf numFmtId="0" fontId="6" fillId="0" borderId="156" xfId="0" applyFont="1" applyFill="1" applyBorder="1" applyAlignment="1">
      <alignment horizontal="left" vertical="center"/>
    </xf>
    <xf numFmtId="0" fontId="0" fillId="0" borderId="19"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6" fillId="0" borderId="157" xfId="0" applyFont="1" applyFill="1" applyBorder="1" applyAlignment="1">
      <alignment horizontal="center" vertical="center" wrapText="1"/>
    </xf>
    <xf numFmtId="0" fontId="0" fillId="0" borderId="19" xfId="0" applyFont="1" applyFill="1" applyBorder="1" applyAlignment="1">
      <alignment horizontal="left" vertical="top" wrapText="1"/>
    </xf>
    <xf numFmtId="0" fontId="6" fillId="0" borderId="3" xfId="0" applyFont="1" applyFill="1" applyBorder="1" applyAlignment="1">
      <alignment vertical="center"/>
    </xf>
    <xf numFmtId="0" fontId="3" fillId="0" borderId="0" xfId="0" applyFont="1" applyAlignment="1">
      <alignment vertical="center"/>
    </xf>
    <xf numFmtId="0" fontId="0" fillId="0" borderId="86" xfId="0" applyFont="1" applyFill="1" applyBorder="1" applyAlignment="1">
      <alignment horizontal="left" vertical="top" wrapText="1"/>
    </xf>
    <xf numFmtId="0" fontId="6" fillId="0" borderId="80" xfId="0" applyFont="1" applyFill="1" applyBorder="1" applyAlignment="1">
      <alignment vertical="center"/>
    </xf>
    <xf numFmtId="0" fontId="6" fillId="0" borderId="155" xfId="0" applyFont="1" applyFill="1" applyBorder="1" applyAlignment="1">
      <alignment vertical="center"/>
    </xf>
    <xf numFmtId="0" fontId="6" fillId="0" borderId="144" xfId="0" applyFont="1" applyFill="1" applyBorder="1" applyAlignment="1">
      <alignment horizontal="center" vertical="center"/>
    </xf>
    <xf numFmtId="0" fontId="6" fillId="0" borderId="143" xfId="0" applyFont="1" applyFill="1" applyBorder="1" applyAlignment="1">
      <alignment vertical="center"/>
    </xf>
    <xf numFmtId="0" fontId="6" fillId="0" borderId="6" xfId="0" applyFont="1" applyFill="1" applyBorder="1" applyAlignment="1">
      <alignment vertical="center"/>
    </xf>
    <xf numFmtId="0" fontId="6" fillId="0" borderId="87" xfId="0" applyFont="1" applyFill="1" applyBorder="1" applyAlignment="1">
      <alignment horizontal="center" vertical="center"/>
    </xf>
    <xf numFmtId="0" fontId="6" fillId="0" borderId="86" xfId="0" applyFont="1" applyFill="1" applyBorder="1" applyAlignment="1">
      <alignment vertical="center"/>
    </xf>
    <xf numFmtId="0" fontId="0" fillId="0" borderId="42" xfId="0" applyFont="1" applyFill="1" applyBorder="1" applyAlignment="1">
      <alignment horizontal="left" vertical="top" wrapText="1"/>
    </xf>
    <xf numFmtId="0" fontId="0" fillId="0" borderId="42" xfId="0" applyFont="1" applyFill="1" applyBorder="1" applyAlignment="1">
      <alignment horizontal="left" vertical="center" wrapText="1"/>
    </xf>
    <xf numFmtId="0" fontId="17" fillId="0" borderId="80" xfId="0" applyFont="1" applyFill="1" applyBorder="1" applyAlignment="1">
      <alignment horizontal="left" vertical="top" wrapText="1"/>
    </xf>
    <xf numFmtId="0" fontId="17" fillId="0" borderId="158" xfId="0" applyFont="1" applyFill="1" applyBorder="1" applyAlignment="1">
      <alignment horizontal="left" vertical="center" wrapText="1"/>
    </xf>
    <xf numFmtId="0" fontId="6" fillId="0" borderId="78" xfId="0" applyFont="1" applyFill="1" applyBorder="1" applyAlignment="1">
      <alignment horizontal="left" vertical="center" wrapText="1" shrinkToFit="1"/>
    </xf>
    <xf numFmtId="176" fontId="17" fillId="0" borderId="170" xfId="0" applyNumberFormat="1" applyFont="1" applyFill="1" applyBorder="1" applyAlignment="1">
      <alignment horizontal="center" vertical="center" wrapText="1"/>
    </xf>
    <xf numFmtId="0" fontId="0" fillId="0" borderId="80" xfId="0" applyFont="1" applyFill="1" applyBorder="1" applyAlignment="1">
      <alignment horizontal="left" vertical="top" wrapText="1"/>
    </xf>
    <xf numFmtId="0" fontId="0" fillId="0" borderId="80" xfId="0" applyFont="1" applyFill="1" applyBorder="1" applyAlignment="1">
      <alignment horizontal="left" vertical="center" wrapText="1"/>
    </xf>
    <xf numFmtId="0" fontId="6" fillId="0" borderId="85"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81" xfId="0" applyFont="1" applyFill="1" applyBorder="1" applyAlignment="1">
      <alignment horizontal="left" vertical="center" wrapText="1" shrinkToFit="1"/>
    </xf>
    <xf numFmtId="0" fontId="6" fillId="0" borderId="16" xfId="0" applyFont="1" applyFill="1" applyBorder="1" applyAlignment="1">
      <alignment horizontal="left" vertical="center" wrapText="1"/>
    </xf>
    <xf numFmtId="0" fontId="6" fillId="0" borderId="168" xfId="0" applyFont="1" applyFill="1" applyBorder="1" applyAlignment="1">
      <alignment horizontal="left" vertical="center" wrapText="1" shrinkToFit="1"/>
    </xf>
    <xf numFmtId="0" fontId="6" fillId="0" borderId="173" xfId="0" applyFont="1" applyFill="1" applyBorder="1" applyAlignment="1">
      <alignment horizontal="left" vertical="center" wrapText="1"/>
    </xf>
    <xf numFmtId="0" fontId="6" fillId="0" borderId="174" xfId="0" applyFont="1" applyFill="1" applyBorder="1" applyAlignment="1">
      <alignment horizontal="left" vertical="center" wrapText="1" shrinkToFit="1"/>
    </xf>
    <xf numFmtId="0" fontId="0" fillId="0" borderId="36" xfId="0" applyFont="1" applyFill="1" applyBorder="1" applyAlignment="1">
      <alignment horizontal="left" vertical="top" wrapText="1"/>
    </xf>
    <xf numFmtId="0" fontId="0" fillId="0" borderId="36" xfId="0" applyFont="1" applyFill="1" applyBorder="1" applyAlignment="1">
      <alignment horizontal="left" vertical="center" wrapText="1"/>
    </xf>
    <xf numFmtId="0" fontId="0" fillId="0" borderId="82" xfId="0" applyFont="1" applyFill="1" applyBorder="1" applyAlignment="1">
      <alignment horizontal="left" vertical="center"/>
    </xf>
    <xf numFmtId="0" fontId="0" fillId="0" borderId="81" xfId="0" applyFont="1" applyFill="1" applyBorder="1" applyAlignment="1">
      <alignment horizontal="left" vertical="center" wrapText="1" shrinkToFit="1"/>
    </xf>
    <xf numFmtId="0" fontId="0" fillId="0" borderId="16" xfId="0" applyFont="1" applyFill="1" applyBorder="1" applyAlignment="1">
      <alignment horizontal="left" vertical="center"/>
    </xf>
    <xf numFmtId="0" fontId="0" fillId="0" borderId="168" xfId="0" applyFont="1" applyFill="1" applyBorder="1" applyAlignment="1">
      <alignment horizontal="left" vertical="center" wrapText="1" shrinkToFit="1"/>
    </xf>
    <xf numFmtId="0" fontId="6" fillId="0" borderId="84" xfId="0" applyFont="1" applyFill="1" applyBorder="1" applyAlignment="1">
      <alignment vertical="center" wrapText="1" shrinkToFit="1"/>
    </xf>
    <xf numFmtId="176" fontId="6" fillId="0" borderId="77" xfId="0" applyNumberFormat="1" applyFont="1" applyFill="1" applyBorder="1" applyAlignment="1">
      <alignment horizontal="center" vertical="center" wrapText="1"/>
    </xf>
    <xf numFmtId="0" fontId="6" fillId="0" borderId="79" xfId="0" applyFont="1" applyFill="1" applyBorder="1" applyAlignment="1">
      <alignment vertical="center" wrapText="1" shrinkToFit="1"/>
    </xf>
    <xf numFmtId="176" fontId="6" fillId="0" borderId="76" xfId="0" applyNumberFormat="1" applyFont="1" applyFill="1" applyBorder="1" applyAlignment="1">
      <alignment horizontal="center" vertical="center" wrapText="1"/>
    </xf>
    <xf numFmtId="0" fontId="13" fillId="0" borderId="0" xfId="0" applyFont="1" applyBorder="1" applyAlignment="1">
      <alignment horizontal="left"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Border="1" applyAlignment="1">
      <alignment horizontal="distributed" vertical="center" indent="1"/>
    </xf>
    <xf numFmtId="0" fontId="14" fillId="0" borderId="1" xfId="0" applyFont="1" applyBorder="1" applyAlignment="1">
      <alignment vertical="center"/>
    </xf>
    <xf numFmtId="0" fontId="14" fillId="0" borderId="11" xfId="0" applyFont="1" applyBorder="1" applyAlignment="1">
      <alignment horizontal="center" vertical="center"/>
    </xf>
    <xf numFmtId="0" fontId="14" fillId="0" borderId="37"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vertical="center"/>
    </xf>
    <xf numFmtId="0" fontId="14" fillId="0" borderId="37"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horizontal="right" vertical="center"/>
    </xf>
    <xf numFmtId="0" fontId="14" fillId="0" borderId="11" xfId="0" applyFont="1" applyBorder="1" applyAlignment="1">
      <alignment vertical="center" wrapText="1"/>
    </xf>
    <xf numFmtId="0" fontId="14" fillId="0" borderId="37" xfId="0" applyFont="1" applyBorder="1" applyAlignment="1">
      <alignment vertical="center" wrapText="1"/>
    </xf>
    <xf numFmtId="0" fontId="14" fillId="0" borderId="2" xfId="0" applyFont="1" applyBorder="1" applyAlignment="1">
      <alignment vertical="center" wrapText="1"/>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left"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49" xfId="0" applyFont="1" applyBorder="1" applyAlignment="1">
      <alignment horizontal="center" vertical="center"/>
    </xf>
    <xf numFmtId="0" fontId="14" fillId="0" borderId="18"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right" vertical="center"/>
    </xf>
    <xf numFmtId="0" fontId="14" fillId="0" borderId="0" xfId="0" applyFont="1" applyBorder="1" applyAlignment="1">
      <alignment horizontal="left" vertical="center" wrapText="1"/>
    </xf>
    <xf numFmtId="0" fontId="14" fillId="0" borderId="10"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49" xfId="0" applyFont="1" applyBorder="1" applyAlignment="1">
      <alignment horizontal="distributed" vertical="center" wrapText="1" indent="1"/>
    </xf>
    <xf numFmtId="0" fontId="14" fillId="0" borderId="16" xfId="0" applyFont="1" applyBorder="1" applyAlignment="1">
      <alignment horizontal="distributed" vertical="center" wrapText="1" indent="1"/>
    </xf>
    <xf numFmtId="0" fontId="14" fillId="0" borderId="0" xfId="0" applyFont="1" applyBorder="1" applyAlignment="1">
      <alignment horizontal="distributed" vertical="center" wrapText="1" indent="1"/>
    </xf>
    <xf numFmtId="0" fontId="14" fillId="0" borderId="26" xfId="0" applyFont="1" applyBorder="1" applyAlignment="1">
      <alignment horizontal="distributed" vertical="center" wrapText="1" indent="1"/>
    </xf>
    <xf numFmtId="0" fontId="14" fillId="0" borderId="18" xfId="0" applyFont="1" applyBorder="1" applyAlignment="1">
      <alignment horizontal="distributed" vertical="center" wrapText="1" indent="1"/>
    </xf>
    <xf numFmtId="0" fontId="14" fillId="0" borderId="14" xfId="0" applyFont="1" applyBorder="1" applyAlignment="1">
      <alignment horizontal="distributed" vertical="center" wrapText="1" indent="1"/>
    </xf>
    <xf numFmtId="0" fontId="14" fillId="0" borderId="13" xfId="0" applyFont="1" applyBorder="1" applyAlignment="1">
      <alignment horizontal="distributed" vertical="center" wrapText="1" indent="1"/>
    </xf>
    <xf numFmtId="0" fontId="14" fillId="0" borderId="19" xfId="0" applyFont="1" applyBorder="1" applyAlignment="1">
      <alignment horizontal="center" vertical="distributed" textRotation="255" wrapText="1" indent="1"/>
    </xf>
    <xf numFmtId="0" fontId="14" fillId="0" borderId="86" xfId="0" applyFont="1" applyBorder="1" applyAlignment="1">
      <alignment horizontal="center" vertical="distributed" textRotation="255" wrapText="1" indent="1"/>
    </xf>
    <xf numFmtId="0" fontId="14" fillId="0" borderId="12" xfId="0" applyFont="1" applyBorder="1" applyAlignment="1">
      <alignment horizontal="center" vertical="distributed" textRotation="255" wrapText="1" indent="1"/>
    </xf>
    <xf numFmtId="0" fontId="14" fillId="0" borderId="11" xfId="0" applyFont="1" applyBorder="1" applyAlignment="1">
      <alignment horizontal="distributed" vertical="center" indent="1"/>
    </xf>
    <xf numFmtId="0" fontId="14" fillId="0" borderId="37" xfId="0" applyFont="1" applyBorder="1" applyAlignment="1">
      <alignment horizontal="distributed" vertical="center" indent="1"/>
    </xf>
    <xf numFmtId="0" fontId="14" fillId="0" borderId="2" xfId="0" applyFont="1" applyBorder="1" applyAlignment="1">
      <alignment horizontal="distributed" vertical="center" indent="1"/>
    </xf>
    <xf numFmtId="0" fontId="14" fillId="0" borderId="14" xfId="0" applyFont="1" applyBorder="1" applyAlignment="1">
      <alignment horizontal="left" vertical="center"/>
    </xf>
    <xf numFmtId="0" fontId="14" fillId="0" borderId="19" xfId="0" applyFont="1" applyBorder="1" applyAlignment="1">
      <alignment horizontal="center" vertical="center" textRotation="255" wrapText="1"/>
    </xf>
    <xf numFmtId="0" fontId="14" fillId="0" borderId="86"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10" xfId="0" applyFont="1" applyBorder="1" applyAlignment="1">
      <alignment horizontal="center" vertical="center" wrapText="1"/>
    </xf>
    <xf numFmtId="0" fontId="14" fillId="0" borderId="18" xfId="0" applyFont="1" applyBorder="1" applyAlignment="1">
      <alignment vertical="center" wrapText="1"/>
    </xf>
    <xf numFmtId="0" fontId="14" fillId="0" borderId="14" xfId="0" applyFont="1" applyBorder="1" applyAlignment="1">
      <alignment vertical="center" wrapText="1"/>
    </xf>
    <xf numFmtId="0" fontId="14" fillId="0" borderId="18" xfId="0" applyFont="1" applyBorder="1" applyAlignment="1">
      <alignment horizontal="center" vertical="center" wrapText="1"/>
    </xf>
    <xf numFmtId="0" fontId="14" fillId="0" borderId="29" xfId="0" applyFont="1" applyBorder="1" applyAlignment="1">
      <alignment horizontal="distributed" vertical="center" wrapText="1"/>
    </xf>
    <xf numFmtId="0" fontId="14" fillId="0" borderId="100" xfId="0" applyFont="1" applyBorder="1" applyAlignment="1">
      <alignment vertical="center"/>
    </xf>
    <xf numFmtId="0" fontId="14" fillId="0" borderId="29" xfId="0" applyFont="1" applyBorder="1" applyAlignment="1">
      <alignment vertical="center"/>
    </xf>
    <xf numFmtId="0" fontId="14" fillId="0" borderId="101" xfId="0" applyFont="1" applyBorder="1" applyAlignment="1">
      <alignment vertical="center"/>
    </xf>
    <xf numFmtId="0" fontId="14" fillId="0" borderId="102" xfId="0" applyFont="1" applyBorder="1" applyAlignment="1">
      <alignment vertical="center" wrapText="1"/>
    </xf>
    <xf numFmtId="0" fontId="14" fillId="0" borderId="9" xfId="0" applyFont="1" applyBorder="1" applyAlignment="1">
      <alignment vertical="center" wrapText="1"/>
    </xf>
    <xf numFmtId="0" fontId="14" fillId="0" borderId="49" xfId="0" applyFont="1" applyBorder="1" applyAlignment="1">
      <alignment vertical="center" wrapText="1"/>
    </xf>
    <xf numFmtId="0" fontId="14" fillId="0" borderId="14" xfId="0" applyFont="1" applyBorder="1" applyAlignment="1">
      <alignment vertical="center"/>
    </xf>
    <xf numFmtId="0" fontId="14" fillId="0" borderId="105"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horizontal="distributed" vertical="center" wrapText="1"/>
    </xf>
    <xf numFmtId="0" fontId="14" fillId="0" borderId="105" xfId="0" applyFont="1" applyBorder="1" applyAlignment="1">
      <alignment vertical="center" wrapText="1"/>
    </xf>
    <xf numFmtId="0" fontId="14" fillId="0" borderId="13" xfId="0" applyFont="1" applyBorder="1" applyAlignment="1">
      <alignment vertical="center" wrapText="1"/>
    </xf>
    <xf numFmtId="0" fontId="14" fillId="0" borderId="100" xfId="0" applyFont="1" applyBorder="1" applyAlignment="1">
      <alignment vertical="center" wrapText="1"/>
    </xf>
    <xf numFmtId="0" fontId="14" fillId="0" borderId="29" xfId="0" applyFont="1" applyBorder="1" applyAlignment="1">
      <alignment vertical="center" wrapText="1"/>
    </xf>
    <xf numFmtId="0" fontId="14" fillId="0" borderId="101" xfId="0" applyFont="1" applyBorder="1" applyAlignment="1">
      <alignment vertical="center" wrapText="1"/>
    </xf>
    <xf numFmtId="0" fontId="14" fillId="0" borderId="86" xfId="0" applyFont="1" applyBorder="1" applyAlignment="1">
      <alignment horizontal="center" vertical="distributed" textRotation="255" inden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14" fillId="0" borderId="49" xfId="0" applyFont="1" applyBorder="1" applyAlignment="1">
      <alignment vertical="center"/>
    </xf>
    <xf numFmtId="0" fontId="14" fillId="0" borderId="18" xfId="0" applyFont="1" applyBorder="1" applyAlignment="1">
      <alignment vertical="center"/>
    </xf>
    <xf numFmtId="0" fontId="14" fillId="0" borderId="102"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horizontal="distributed" vertical="center" indent="1"/>
    </xf>
    <xf numFmtId="0" fontId="14" fillId="0" borderId="9" xfId="0" applyFont="1" applyBorder="1" applyAlignment="1">
      <alignment horizontal="distributed" vertical="center" indent="1"/>
    </xf>
    <xf numFmtId="0" fontId="14" fillId="0" borderId="49" xfId="0" applyFont="1" applyBorder="1" applyAlignment="1">
      <alignment horizontal="distributed" vertical="center" indent="1"/>
    </xf>
    <xf numFmtId="0" fontId="14" fillId="0" borderId="18" xfId="0" applyFont="1" applyBorder="1" applyAlignment="1">
      <alignment horizontal="distributed" vertical="center" indent="1"/>
    </xf>
    <xf numFmtId="0" fontId="14" fillId="0" borderId="14" xfId="0" applyFont="1" applyBorder="1" applyAlignment="1">
      <alignment horizontal="distributed" vertical="center" indent="1"/>
    </xf>
    <xf numFmtId="0" fontId="14" fillId="0" borderId="13" xfId="0" applyFont="1" applyBorder="1" applyAlignment="1">
      <alignment horizontal="distributed" vertical="center" indent="1"/>
    </xf>
    <xf numFmtId="0" fontId="14" fillId="0" borderId="11" xfId="0" applyFont="1" applyBorder="1" applyAlignment="1">
      <alignment horizontal="distributed" vertical="center" indent="1" shrinkToFit="1"/>
    </xf>
    <xf numFmtId="0" fontId="14" fillId="0" borderId="37" xfId="0" applyFont="1" applyBorder="1" applyAlignment="1">
      <alignment horizontal="distributed" vertical="center" indent="1" shrinkToFit="1"/>
    </xf>
    <xf numFmtId="0" fontId="14" fillId="0" borderId="2" xfId="0" applyFont="1" applyBorder="1" applyAlignment="1">
      <alignment horizontal="distributed" vertical="center" indent="1" shrinkToFit="1"/>
    </xf>
    <xf numFmtId="0" fontId="14" fillId="0" borderId="9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9" xfId="0" applyFont="1" applyBorder="1" applyAlignment="1">
      <alignment horizontal="distributed" vertical="center" wrapText="1"/>
    </xf>
    <xf numFmtId="0" fontId="14" fillId="0" borderId="106" xfId="0" applyFont="1" applyBorder="1" applyAlignment="1">
      <alignment horizontal="center" vertical="center" wrapText="1"/>
    </xf>
    <xf numFmtId="0" fontId="14" fillId="0" borderId="107" xfId="0" applyFont="1" applyBorder="1" applyAlignment="1">
      <alignment horizontal="center" vertical="center" wrapText="1"/>
    </xf>
    <xf numFmtId="0" fontId="14" fillId="0" borderId="11" xfId="0" applyFont="1" applyBorder="1" applyAlignment="1">
      <alignment horizontal="distributed" vertical="distributed" wrapText="1" indent="1"/>
    </xf>
    <xf numFmtId="0" fontId="14" fillId="0" borderId="37" xfId="0" applyFont="1" applyBorder="1" applyAlignment="1">
      <alignment horizontal="distributed" vertical="distributed" wrapText="1" indent="1"/>
    </xf>
    <xf numFmtId="0" fontId="14" fillId="0" borderId="104" xfId="0" applyFont="1" applyBorder="1" applyAlignment="1">
      <alignment horizontal="distributed" vertical="distributed" wrapText="1" indent="1"/>
    </xf>
    <xf numFmtId="0" fontId="14" fillId="0" borderId="3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distributed" vertical="distributed" indent="1"/>
    </xf>
    <xf numFmtId="0" fontId="14" fillId="0" borderId="9" xfId="0" applyFont="1" applyBorder="1" applyAlignment="1">
      <alignment horizontal="distributed" vertical="distributed" indent="1"/>
    </xf>
    <xf numFmtId="0" fontId="14" fillId="0" borderId="49" xfId="0" applyFont="1" applyBorder="1" applyAlignment="1">
      <alignment horizontal="distributed" vertical="distributed" indent="1"/>
    </xf>
    <xf numFmtId="0" fontId="14" fillId="0" borderId="10" xfId="0" applyFont="1" applyBorder="1" applyAlignment="1">
      <alignment vertical="center" wrapText="1"/>
    </xf>
    <xf numFmtId="0" fontId="14" fillId="0" borderId="98" xfId="0" applyFont="1" applyBorder="1" applyAlignment="1">
      <alignment horizontal="distributed" vertical="center" wrapText="1"/>
    </xf>
    <xf numFmtId="0" fontId="14" fillId="0" borderId="98" xfId="0" applyFont="1" applyBorder="1" applyAlignment="1">
      <alignment horizontal="distributed" vertical="center"/>
    </xf>
    <xf numFmtId="0" fontId="14" fillId="0" borderId="29" xfId="0" applyFont="1" applyBorder="1" applyAlignment="1">
      <alignment horizontal="distributed" vertical="center"/>
    </xf>
    <xf numFmtId="0" fontId="14" fillId="0" borderId="99" xfId="0" applyFont="1" applyBorder="1" applyAlignment="1">
      <alignment horizontal="distributed" vertical="center"/>
    </xf>
    <xf numFmtId="0" fontId="14" fillId="0" borderId="10" xfId="0" applyFont="1" applyBorder="1" applyAlignment="1">
      <alignment horizontal="distributed" vertical="center" wrapText="1"/>
    </xf>
    <xf numFmtId="0" fontId="14" fillId="0" borderId="10" xfId="0" applyFont="1" applyBorder="1" applyAlignment="1">
      <alignment horizontal="distributed" vertical="center"/>
    </xf>
    <xf numFmtId="0" fontId="14" fillId="0" borderId="103" xfId="0" applyFont="1" applyBorder="1" applyAlignment="1">
      <alignment vertical="center"/>
    </xf>
    <xf numFmtId="0" fontId="14" fillId="0" borderId="99" xfId="0" applyFont="1" applyBorder="1" applyAlignment="1">
      <alignment horizontal="center" vertical="center" wrapText="1"/>
    </xf>
    <xf numFmtId="0" fontId="14" fillId="0" borderId="99" xfId="0" applyFont="1" applyBorder="1" applyAlignment="1">
      <alignment horizontal="distributed" vertical="center" wrapText="1"/>
    </xf>
    <xf numFmtId="0" fontId="14" fillId="0" borderId="1" xfId="0" applyFont="1" applyBorder="1" applyAlignment="1">
      <alignment horizontal="distributed" vertical="center" indent="1"/>
    </xf>
    <xf numFmtId="0" fontId="14" fillId="0" borderId="11" xfId="0" applyFont="1" applyBorder="1" applyAlignment="1">
      <alignment horizontal="center" vertical="center" wrapText="1"/>
    </xf>
    <xf numFmtId="0" fontId="14" fillId="0" borderId="11" xfId="42" applyFont="1" applyBorder="1" applyAlignment="1">
      <alignment horizontal="center" vertical="center"/>
    </xf>
    <xf numFmtId="0" fontId="14" fillId="0" borderId="37" xfId="42" applyFont="1" applyBorder="1" applyAlignment="1">
      <alignment horizontal="center" vertical="center"/>
    </xf>
    <xf numFmtId="0" fontId="14" fillId="0" borderId="2" xfId="42" applyFont="1" applyBorder="1" applyAlignment="1">
      <alignment horizontal="center" vertical="center"/>
    </xf>
    <xf numFmtId="0" fontId="14" fillId="0" borderId="10" xfId="0" applyFont="1" applyBorder="1" applyAlignment="1">
      <alignment vertical="center"/>
    </xf>
    <xf numFmtId="0" fontId="14" fillId="0" borderId="98" xfId="0" applyFont="1" applyBorder="1" applyAlignment="1">
      <alignment vertical="center"/>
    </xf>
    <xf numFmtId="0" fontId="14" fillId="0" borderId="112" xfId="0" applyFont="1" applyBorder="1" applyAlignment="1">
      <alignment horizontal="center" vertical="center"/>
    </xf>
    <xf numFmtId="0" fontId="14" fillId="0" borderId="117" xfId="0" applyFont="1" applyBorder="1" applyAlignment="1">
      <alignment vertical="center"/>
    </xf>
    <xf numFmtId="0" fontId="14" fillId="0" borderId="112" xfId="0" applyFont="1" applyBorder="1" applyAlignment="1">
      <alignment vertical="center"/>
    </xf>
    <xf numFmtId="0" fontId="14" fillId="0" borderId="118" xfId="0" applyFont="1" applyBorder="1" applyAlignment="1">
      <alignment vertical="center"/>
    </xf>
    <xf numFmtId="0" fontId="14" fillId="0" borderId="119" xfId="0" applyFont="1" applyBorder="1" applyAlignment="1">
      <alignment vertical="center"/>
    </xf>
    <xf numFmtId="0" fontId="14" fillId="0" borderId="124" xfId="0" applyFont="1" applyBorder="1" applyAlignment="1">
      <alignment horizontal="center" wrapText="1"/>
    </xf>
    <xf numFmtId="0" fontId="14" fillId="0" borderId="125" xfId="0" applyFont="1" applyBorder="1" applyAlignment="1">
      <alignment horizontal="center" wrapText="1"/>
    </xf>
    <xf numFmtId="0" fontId="14" fillId="0" borderId="126" xfId="0" applyFont="1" applyBorder="1" applyAlignment="1">
      <alignment horizontal="center"/>
    </xf>
    <xf numFmtId="0" fontId="14" fillId="0" borderId="127" xfId="0" applyFont="1" applyBorder="1" applyAlignment="1">
      <alignment horizontal="center"/>
    </xf>
    <xf numFmtId="0" fontId="14" fillId="0" borderId="110" xfId="0" applyFont="1" applyBorder="1" applyAlignment="1">
      <alignment horizontal="center"/>
    </xf>
    <xf numFmtId="0" fontId="14" fillId="0" borderId="119" xfId="0" applyFont="1" applyBorder="1" applyAlignment="1">
      <alignment horizontal="center"/>
    </xf>
    <xf numFmtId="0" fontId="14" fillId="0" borderId="128" xfId="0" applyFont="1" applyBorder="1" applyAlignment="1">
      <alignment horizontal="center" wrapText="1"/>
    </xf>
    <xf numFmtId="0" fontId="14" fillId="0" borderId="115" xfId="0" applyFont="1" applyBorder="1" applyAlignment="1">
      <alignment horizontal="center" wrapText="1"/>
    </xf>
    <xf numFmtId="0" fontId="14" fillId="0" borderId="18" xfId="0" applyFont="1" applyBorder="1" applyAlignment="1">
      <alignment horizontal="center" wrapText="1"/>
    </xf>
    <xf numFmtId="0" fontId="14" fillId="0" borderId="13" xfId="0" applyFont="1" applyBorder="1" applyAlignment="1">
      <alignment horizontal="center" wrapText="1"/>
    </xf>
    <xf numFmtId="0" fontId="14" fillId="0" borderId="128" xfId="0" applyFont="1" applyBorder="1" applyAlignment="1">
      <alignment horizontal="center"/>
    </xf>
    <xf numFmtId="0" fontId="14" fillId="0" borderId="18" xfId="0" applyFont="1" applyBorder="1" applyAlignment="1">
      <alignment horizontal="center"/>
    </xf>
    <xf numFmtId="0" fontId="14" fillId="0" borderId="10" xfId="0" applyFont="1" applyBorder="1" applyAlignment="1">
      <alignment horizontal="center"/>
    </xf>
    <xf numFmtId="0" fontId="14" fillId="0" borderId="49" xfId="0" applyFont="1" applyBorder="1" applyAlignment="1">
      <alignment horizontal="center"/>
    </xf>
    <xf numFmtId="0" fontId="14" fillId="0" borderId="13" xfId="0" applyFont="1" applyBorder="1" applyAlignment="1">
      <alignment horizontal="center"/>
    </xf>
    <xf numFmtId="0" fontId="14" fillId="0" borderId="129" xfId="0" applyFont="1" applyBorder="1" applyAlignment="1">
      <alignment vertical="center"/>
    </xf>
    <xf numFmtId="0" fontId="14" fillId="0" borderId="130" xfId="0" applyFont="1" applyBorder="1" applyAlignment="1">
      <alignment horizontal="center"/>
    </xf>
    <xf numFmtId="0" fontId="14" fillId="0" borderId="123" xfId="0" applyFont="1" applyBorder="1" applyAlignment="1">
      <alignment horizontal="center"/>
    </xf>
    <xf numFmtId="0" fontId="14" fillId="0" borderId="131" xfId="0" applyFont="1" applyBorder="1" applyAlignment="1">
      <alignment horizontal="center" wrapText="1"/>
    </xf>
    <xf numFmtId="0" fontId="14" fillId="0" borderId="132" xfId="0" applyFont="1" applyBorder="1" applyAlignment="1">
      <alignment horizontal="center" wrapText="1"/>
    </xf>
    <xf numFmtId="0" fontId="14" fillId="0" borderId="118" xfId="0" applyFont="1" applyBorder="1" applyAlignment="1">
      <alignment horizontal="center" vertical="center"/>
    </xf>
    <xf numFmtId="0" fontId="14" fillId="0" borderId="111" xfId="0" applyFont="1" applyBorder="1" applyAlignment="1">
      <alignment horizontal="center"/>
    </xf>
    <xf numFmtId="0" fontId="14" fillId="0" borderId="120" xfId="0" applyFont="1" applyBorder="1" applyAlignment="1">
      <alignment horizontal="center"/>
    </xf>
    <xf numFmtId="0" fontId="14" fillId="0" borderId="113" xfId="0" applyFont="1" applyBorder="1" applyAlignment="1">
      <alignment horizontal="center"/>
    </xf>
    <xf numFmtId="0" fontId="14" fillId="0" borderId="121" xfId="0" applyFont="1" applyBorder="1" applyAlignment="1">
      <alignment horizontal="center"/>
    </xf>
    <xf numFmtId="0" fontId="14" fillId="0" borderId="122" xfId="0" applyFont="1" applyBorder="1" applyAlignment="1">
      <alignment horizontal="center"/>
    </xf>
    <xf numFmtId="0" fontId="14" fillId="0" borderId="113" xfId="0" applyFont="1" applyBorder="1" applyAlignment="1">
      <alignment vertical="center"/>
    </xf>
    <xf numFmtId="0" fontId="14" fillId="0" borderId="114" xfId="0" applyFont="1" applyBorder="1" applyAlignment="1">
      <alignment horizontal="center"/>
    </xf>
    <xf numFmtId="0" fontId="14" fillId="0" borderId="115" xfId="0" applyFont="1" applyBorder="1" applyAlignment="1">
      <alignment horizontal="center"/>
    </xf>
    <xf numFmtId="0" fontId="14" fillId="0" borderId="116" xfId="0" applyFont="1" applyBorder="1" applyAlignment="1">
      <alignment horizontal="center"/>
    </xf>
    <xf numFmtId="0" fontId="14" fillId="0" borderId="111" xfId="0" applyFont="1" applyBorder="1" applyAlignment="1">
      <alignment vertical="center"/>
    </xf>
    <xf numFmtId="0" fontId="14" fillId="0" borderId="0" xfId="0" applyFont="1" applyBorder="1" applyAlignment="1">
      <alignment horizontal="center" vertical="center"/>
    </xf>
    <xf numFmtId="0" fontId="14" fillId="0" borderId="26" xfId="0" applyFont="1" applyBorder="1" applyAlignment="1">
      <alignment horizontal="center" vertical="center"/>
    </xf>
    <xf numFmtId="0" fontId="14" fillId="0" borderId="36" xfId="0" applyFont="1" applyBorder="1" applyAlignment="1">
      <alignment horizontal="center" vertical="center"/>
    </xf>
    <xf numFmtId="0" fontId="14" fillId="0" borderId="36" xfId="0" applyFont="1" applyBorder="1" applyAlignment="1">
      <alignment vertical="center"/>
    </xf>
    <xf numFmtId="0" fontId="14" fillId="0" borderId="31" xfId="0" applyFont="1" applyBorder="1" applyAlignment="1">
      <alignment horizontal="center" vertical="center"/>
    </xf>
    <xf numFmtId="0" fontId="14" fillId="0" borderId="31" xfId="0" applyFont="1" applyBorder="1" applyAlignment="1">
      <alignment vertical="center"/>
    </xf>
    <xf numFmtId="0" fontId="14" fillId="0" borderId="0" xfId="0" applyFont="1" applyBorder="1" applyAlignment="1">
      <alignment horizontal="left"/>
    </xf>
    <xf numFmtId="0" fontId="14" fillId="0" borderId="0" xfId="0" applyFont="1" applyAlignment="1">
      <alignment horizontal="left"/>
    </xf>
    <xf numFmtId="0" fontId="14" fillId="0" borderId="0" xfId="0" applyFont="1" applyAlignment="1">
      <alignment vertical="center"/>
    </xf>
    <xf numFmtId="0" fontId="14" fillId="0" borderId="26" xfId="0" applyFont="1" applyBorder="1" applyAlignment="1">
      <alignment vertical="center"/>
    </xf>
    <xf numFmtId="0" fontId="14" fillId="0" borderId="24" xfId="0" applyFont="1" applyBorder="1" applyAlignment="1">
      <alignment horizontal="center" vertical="center"/>
    </xf>
    <xf numFmtId="0" fontId="14" fillId="0" borderId="24" xfId="0" applyFont="1" applyBorder="1" applyAlignment="1">
      <alignment vertical="center"/>
    </xf>
    <xf numFmtId="0" fontId="36" fillId="0" borderId="18"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177" fontId="36" fillId="0" borderId="147" xfId="0" applyNumberFormat="1" applyFont="1" applyBorder="1" applyAlignment="1" applyProtection="1">
      <alignment horizontal="center" vertical="center"/>
      <protection locked="0"/>
    </xf>
    <xf numFmtId="177" fontId="36" fillId="0" borderId="148" xfId="0" applyNumberFormat="1" applyFont="1" applyBorder="1" applyAlignment="1" applyProtection="1">
      <alignment horizontal="center" vertical="center"/>
      <protection locked="0"/>
    </xf>
    <xf numFmtId="177" fontId="36" fillId="0" borderId="149" xfId="0" applyNumberFormat="1" applyFont="1" applyBorder="1" applyAlignment="1" applyProtection="1">
      <alignment horizontal="center" vertical="center"/>
      <protection locked="0"/>
    </xf>
    <xf numFmtId="9" fontId="36" fillId="0" borderId="147" xfId="0" applyNumberFormat="1" applyFont="1" applyBorder="1" applyAlignment="1" applyProtection="1">
      <alignment horizontal="center" vertical="center"/>
    </xf>
    <xf numFmtId="9" fontId="36" fillId="0" borderId="149" xfId="0" applyNumberFormat="1" applyFont="1" applyBorder="1" applyAlignment="1" applyProtection="1">
      <alignment horizontal="center" vertical="center"/>
    </xf>
    <xf numFmtId="177" fontId="40" fillId="0" borderId="147" xfId="0" applyNumberFormat="1" applyFont="1" applyBorder="1" applyAlignment="1" applyProtection="1">
      <alignment horizontal="left" vertical="center"/>
    </xf>
    <xf numFmtId="177" fontId="40" fillId="0" borderId="148" xfId="0" applyNumberFormat="1" applyFont="1" applyBorder="1" applyAlignment="1" applyProtection="1">
      <alignment horizontal="left" vertical="center"/>
    </xf>
    <xf numFmtId="177" fontId="40" fillId="0" borderId="149" xfId="0" applyNumberFormat="1" applyFont="1" applyBorder="1" applyAlignment="1" applyProtection="1">
      <alignment horizontal="left" vertical="center"/>
    </xf>
    <xf numFmtId="180" fontId="38" fillId="0" borderId="108" xfId="0" applyNumberFormat="1" applyFont="1" applyBorder="1" applyAlignment="1" applyProtection="1">
      <alignment horizontal="right" vertical="center"/>
    </xf>
    <xf numFmtId="180" fontId="38" fillId="0" borderId="109" xfId="0" applyNumberFormat="1" applyFont="1" applyBorder="1" applyAlignment="1" applyProtection="1">
      <alignment horizontal="right" vertical="center"/>
    </xf>
    <xf numFmtId="0" fontId="36" fillId="0" borderId="11" xfId="43" applyFont="1" applyBorder="1" applyAlignment="1" applyProtection="1">
      <alignment horizontal="left" vertical="center"/>
      <protection locked="0"/>
    </xf>
    <xf numFmtId="0" fontId="36" fillId="0" borderId="37" xfId="43" applyFont="1" applyBorder="1" applyAlignment="1" applyProtection="1">
      <alignment horizontal="left" vertical="center"/>
      <protection locked="0"/>
    </xf>
    <xf numFmtId="177" fontId="38" fillId="0" borderId="11" xfId="0" applyNumberFormat="1" applyFont="1" applyBorder="1" applyAlignment="1" applyProtection="1">
      <alignment horizontal="right" vertical="center"/>
    </xf>
    <xf numFmtId="177" fontId="38" fillId="0" borderId="2" xfId="0" applyNumberFormat="1" applyFont="1" applyBorder="1" applyAlignment="1" applyProtection="1">
      <alignment horizontal="right" vertical="center"/>
    </xf>
    <xf numFmtId="0" fontId="36" fillId="0" borderId="11" xfId="0" applyFont="1" applyBorder="1" applyAlignment="1" applyProtection="1">
      <alignment vertical="center"/>
    </xf>
    <xf numFmtId="0" fontId="36" fillId="0" borderId="37" xfId="0" applyFont="1" applyBorder="1" applyAlignment="1" applyProtection="1">
      <alignment vertical="center"/>
    </xf>
    <xf numFmtId="0" fontId="36" fillId="0" borderId="11" xfId="43" applyFont="1" applyBorder="1" applyAlignment="1" applyProtection="1">
      <alignment horizontal="center" vertical="center"/>
      <protection locked="0"/>
    </xf>
    <xf numFmtId="0" fontId="36" fillId="0" borderId="37" xfId="43" applyFont="1" applyBorder="1" applyAlignment="1" applyProtection="1">
      <alignment horizontal="center" vertical="center"/>
      <protection locked="0"/>
    </xf>
    <xf numFmtId="55" fontId="36" fillId="0" borderId="11" xfId="0" quotePrefix="1" applyNumberFormat="1" applyFont="1" applyBorder="1" applyAlignment="1" applyProtection="1">
      <alignment horizontal="right" vertical="center"/>
      <protection locked="0"/>
    </xf>
    <xf numFmtId="55" fontId="36" fillId="0" borderId="2" xfId="0" quotePrefix="1" applyNumberFormat="1" applyFont="1" applyBorder="1" applyAlignment="1" applyProtection="1">
      <alignment horizontal="right" vertical="center"/>
      <protection locked="0"/>
    </xf>
    <xf numFmtId="0" fontId="36" fillId="0" borderId="11" xfId="0" applyFont="1" applyBorder="1" applyAlignment="1" applyProtection="1">
      <alignment vertical="center"/>
      <protection locked="0"/>
    </xf>
    <xf numFmtId="0" fontId="36" fillId="0" borderId="37" xfId="0" applyFont="1" applyBorder="1" applyAlignment="1" applyProtection="1">
      <alignment vertical="center"/>
      <protection locked="0"/>
    </xf>
    <xf numFmtId="177" fontId="36" fillId="0" borderId="151" xfId="0" applyNumberFormat="1" applyFont="1" applyBorder="1" applyAlignment="1" applyProtection="1">
      <alignment horizontal="center" vertical="center"/>
      <protection locked="0"/>
    </xf>
    <xf numFmtId="177" fontId="36" fillId="0" borderId="152" xfId="0" applyNumberFormat="1"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7"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177" fontId="40" fillId="0" borderId="147" xfId="0" applyNumberFormat="1" applyFont="1" applyBorder="1" applyAlignment="1" applyProtection="1">
      <alignment horizontal="left" vertical="center" shrinkToFit="1"/>
    </xf>
    <xf numFmtId="177" fontId="40" fillId="0" borderId="148" xfId="0" applyNumberFormat="1" applyFont="1" applyBorder="1" applyAlignment="1" applyProtection="1">
      <alignment horizontal="left" vertical="center" shrinkToFit="1"/>
    </xf>
    <xf numFmtId="177" fontId="40" fillId="0" borderId="149" xfId="0" applyNumberFormat="1" applyFont="1" applyBorder="1" applyAlignment="1" applyProtection="1">
      <alignment horizontal="left" vertical="center" shrinkToFit="1"/>
    </xf>
    <xf numFmtId="0" fontId="36" fillId="0" borderId="9"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1" xfId="0" applyFont="1" applyBorder="1" applyAlignment="1" applyProtection="1">
      <alignment horizontal="center" vertical="center"/>
      <protection locked="0"/>
    </xf>
    <xf numFmtId="177" fontId="36" fillId="0" borderId="56" xfId="0" applyNumberFormat="1" applyFont="1" applyBorder="1" applyAlignment="1" applyProtection="1">
      <alignment horizontal="center" vertical="center"/>
      <protection locked="0"/>
    </xf>
    <xf numFmtId="177" fontId="36" fillId="0" borderId="50" xfId="0" applyNumberFormat="1" applyFont="1" applyBorder="1" applyAlignment="1" applyProtection="1">
      <alignment horizontal="center" vertical="center"/>
      <protection locked="0"/>
    </xf>
    <xf numFmtId="177" fontId="36" fillId="0" borderId="47" xfId="0" applyNumberFormat="1" applyFont="1" applyBorder="1" applyAlignment="1" applyProtection="1">
      <alignment horizontal="center" vertical="center"/>
      <protection locked="0"/>
    </xf>
    <xf numFmtId="177" fontId="40" fillId="0" borderId="110" xfId="0" applyNumberFormat="1" applyFont="1" applyBorder="1" applyAlignment="1" applyProtection="1">
      <alignment horizontal="left" vertical="center"/>
    </xf>
    <xf numFmtId="177" fontId="40" fillId="0" borderId="150" xfId="0" applyNumberFormat="1" applyFont="1" applyBorder="1" applyAlignment="1" applyProtection="1">
      <alignment horizontal="left" vertical="center"/>
    </xf>
    <xf numFmtId="177" fontId="40" fillId="0" borderId="111" xfId="0" applyNumberFormat="1" applyFont="1" applyBorder="1" applyAlignment="1" applyProtection="1">
      <alignment horizontal="left" vertical="center"/>
    </xf>
    <xf numFmtId="0" fontId="36" fillId="0" borderId="11" xfId="43" applyFont="1" applyBorder="1" applyAlignment="1" applyProtection="1">
      <alignment horizontal="left" vertical="center"/>
    </xf>
    <xf numFmtId="0" fontId="36" fillId="0" borderId="37" xfId="43" applyFont="1" applyBorder="1" applyAlignment="1" applyProtection="1">
      <alignment horizontal="left" vertical="center"/>
    </xf>
    <xf numFmtId="0" fontId="36" fillId="0" borderId="2" xfId="43" applyFont="1" applyBorder="1" applyAlignment="1" applyProtection="1">
      <alignment horizontal="left" vertical="center"/>
    </xf>
    <xf numFmtId="0" fontId="36" fillId="0" borderId="0" xfId="0" applyFont="1" applyAlignment="1" applyProtection="1">
      <alignment horizontal="center" vertical="center"/>
      <protection locked="0"/>
    </xf>
    <xf numFmtId="0" fontId="36" fillId="34" borderId="0" xfId="0" applyFont="1" applyFill="1" applyAlignment="1" applyProtection="1">
      <alignment horizontal="center" vertical="center"/>
      <protection locked="0"/>
    </xf>
    <xf numFmtId="0" fontId="36" fillId="0" borderId="0" xfId="0" applyFont="1" applyAlignment="1" applyProtection="1">
      <alignment horizontal="left" vertical="center"/>
      <protection locked="0"/>
    </xf>
    <xf numFmtId="0" fontId="6" fillId="0" borderId="156" xfId="0" applyFont="1" applyFill="1" applyBorder="1" applyAlignment="1">
      <alignment horizontal="left" vertical="center" wrapText="1"/>
    </xf>
    <xf numFmtId="0" fontId="6" fillId="0" borderId="168" xfId="0" applyFont="1" applyFill="1" applyBorder="1" applyAlignment="1">
      <alignment horizontal="left" vertical="center" wrapText="1"/>
    </xf>
    <xf numFmtId="0" fontId="6" fillId="0" borderId="145" xfId="0" applyFont="1" applyFill="1" applyBorder="1" applyAlignment="1">
      <alignment horizontal="left" vertical="center" wrapText="1"/>
    </xf>
    <xf numFmtId="0" fontId="6" fillId="0" borderId="19" xfId="0" applyFont="1" applyFill="1" applyBorder="1" applyAlignment="1">
      <alignment horizontal="left" vertical="center" wrapText="1" shrinkToFit="1"/>
    </xf>
    <xf numFmtId="0" fontId="6" fillId="0" borderId="86"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9" xfId="0" applyFont="1" applyFill="1" applyBorder="1" applyAlignment="1">
      <alignment horizontal="left" vertical="top" wrapText="1" shrinkToFit="1"/>
    </xf>
    <xf numFmtId="0" fontId="6" fillId="0" borderId="12" xfId="0" applyFont="1" applyFill="1" applyBorder="1" applyAlignment="1">
      <alignment horizontal="left" vertical="top" wrapText="1" shrinkToFit="1"/>
    </xf>
    <xf numFmtId="0" fontId="0" fillId="0" borderId="19" xfId="0" applyFont="1" applyFill="1" applyBorder="1" applyAlignment="1">
      <alignment horizontal="left" vertical="center" wrapText="1"/>
    </xf>
    <xf numFmtId="0" fontId="0" fillId="0" borderId="86"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6" fillId="0" borderId="106" xfId="0" applyFont="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160" xfId="0" applyFont="1" applyFill="1" applyBorder="1" applyAlignment="1">
      <alignment horizontal="left" vertical="center" wrapText="1"/>
    </xf>
    <xf numFmtId="0" fontId="6" fillId="0" borderId="172"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38" xfId="0" applyFont="1" applyFill="1" applyBorder="1" applyAlignment="1">
      <alignment horizontal="left" vertical="center" wrapText="1" shrinkToFit="1"/>
    </xf>
    <xf numFmtId="0" fontId="0" fillId="0" borderId="106" xfId="0" applyFont="1" applyFill="1" applyBorder="1" applyAlignment="1">
      <alignment horizontal="left" vertical="center"/>
    </xf>
    <xf numFmtId="0" fontId="0" fillId="0" borderId="98" xfId="0" applyFont="1" applyFill="1" applyBorder="1" applyAlignment="1">
      <alignment horizontal="left" vertical="center"/>
    </xf>
    <xf numFmtId="0" fontId="0" fillId="0" borderId="160" xfId="0" applyFont="1" applyFill="1" applyBorder="1" applyAlignment="1">
      <alignment horizontal="left" vertical="center"/>
    </xf>
    <xf numFmtId="0" fontId="0" fillId="0" borderId="172" xfId="0" applyFont="1" applyFill="1" applyBorder="1" applyAlignment="1">
      <alignment horizontal="left" vertical="center" wrapText="1" shrinkToFit="1"/>
    </xf>
    <xf numFmtId="0" fontId="0" fillId="0" borderId="27" xfId="0" applyFont="1" applyFill="1" applyBorder="1" applyAlignment="1">
      <alignment horizontal="left" vertical="center" wrapText="1" shrinkToFit="1"/>
    </xf>
    <xf numFmtId="0" fontId="0" fillId="0" borderId="38" xfId="0" applyFont="1" applyFill="1" applyBorder="1" applyAlignment="1">
      <alignment horizontal="left" vertical="center" wrapText="1" shrinkToFit="1"/>
    </xf>
    <xf numFmtId="0" fontId="6" fillId="0" borderId="19"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0" borderId="19" xfId="0" applyFont="1" applyFill="1" applyBorder="1" applyAlignment="1">
      <alignment horizontal="left" vertical="top" wrapText="1"/>
    </xf>
    <xf numFmtId="0" fontId="0" fillId="0" borderId="86" xfId="0" applyFont="1" applyFill="1" applyBorder="1" applyAlignment="1">
      <alignment horizontal="left" vertical="top" wrapText="1"/>
    </xf>
    <xf numFmtId="0" fontId="0" fillId="0" borderId="12" xfId="0" applyFont="1" applyFill="1" applyBorder="1" applyAlignment="1">
      <alignment horizontal="left" vertical="top" wrapText="1"/>
    </xf>
    <xf numFmtId="0" fontId="6" fillId="0" borderId="157" xfId="0" applyFont="1" applyFill="1" applyBorder="1" applyAlignment="1">
      <alignment horizontal="center" vertical="center"/>
    </xf>
    <xf numFmtId="0" fontId="6" fillId="0" borderId="144"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142" xfId="0" applyFont="1" applyFill="1" applyBorder="1" applyAlignment="1">
      <alignment horizontal="center" vertical="center"/>
    </xf>
    <xf numFmtId="0" fontId="6" fillId="0" borderId="156" xfId="0" applyFont="1" applyFill="1" applyBorder="1" applyAlignment="1">
      <alignment horizontal="left" vertical="center"/>
    </xf>
    <xf numFmtId="0" fontId="6" fillId="0" borderId="167" xfId="0" applyFont="1" applyFill="1" applyBorder="1" applyAlignment="1">
      <alignment horizontal="left" vertical="center"/>
    </xf>
    <xf numFmtId="49" fontId="6" fillId="0" borderId="86"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0" fontId="5" fillId="0" borderId="0" xfId="0" applyFont="1" applyAlignment="1">
      <alignment horizontal="center" vertical="center"/>
    </xf>
    <xf numFmtId="0" fontId="4" fillId="4" borderId="1" xfId="0" applyFont="1" applyFill="1" applyBorder="1" applyAlignment="1">
      <alignment horizontal="center" vertical="center"/>
    </xf>
    <xf numFmtId="0" fontId="41" fillId="0" borderId="0" xfId="0"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54</xdr:row>
      <xdr:rowOff>104775</xdr:rowOff>
    </xdr:from>
    <xdr:to>
      <xdr:col>19</xdr:col>
      <xdr:colOff>0</xdr:colOff>
      <xdr:row>54</xdr:row>
      <xdr:rowOff>219075</xdr:rowOff>
    </xdr:to>
    <xdr:sp macro="" textlink="" fLocksText="0">
      <xdr:nvSpPr>
        <xdr:cNvPr id="1102" name="Text Box 1">
          <a:extLst>
            <a:ext uri="{FF2B5EF4-FFF2-40B4-BE49-F238E27FC236}">
              <a16:creationId xmlns:a16="http://schemas.microsoft.com/office/drawing/2014/main" id="{CE77E80F-7AAC-4348-8E73-3A57B1088B9A}"/>
            </a:ext>
          </a:extLst>
        </xdr:cNvPr>
        <xdr:cNvSpPr txBox="1">
          <a:spLocks noChangeArrowheads="1"/>
        </xdr:cNvSpPr>
      </xdr:nvSpPr>
      <xdr:spPr bwMode="auto">
        <a:xfrm>
          <a:off x="3438525" y="10201275"/>
          <a:ext cx="2143125"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9525</xdr:colOff>
      <xdr:row>55</xdr:row>
      <xdr:rowOff>66675</xdr:rowOff>
    </xdr:from>
    <xdr:to>
      <xdr:col>17</xdr:col>
      <xdr:colOff>19050</xdr:colOff>
      <xdr:row>55</xdr:row>
      <xdr:rowOff>190500</xdr:rowOff>
    </xdr:to>
    <xdr:sp macro="" textlink="" fLocksText="0">
      <xdr:nvSpPr>
        <xdr:cNvPr id="1103" name="Text Box 2">
          <a:extLst>
            <a:ext uri="{FF2B5EF4-FFF2-40B4-BE49-F238E27FC236}">
              <a16:creationId xmlns:a16="http://schemas.microsoft.com/office/drawing/2014/main" id="{DCB561DC-ED30-4D70-96E4-22CD59E517D6}"/>
            </a:ext>
          </a:extLst>
        </xdr:cNvPr>
        <xdr:cNvSpPr txBox="1">
          <a:spLocks noChangeArrowheads="1"/>
        </xdr:cNvSpPr>
      </xdr:nvSpPr>
      <xdr:spPr bwMode="auto">
        <a:xfrm>
          <a:off x="2971800" y="10458450"/>
          <a:ext cx="21526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228600</xdr:colOff>
      <xdr:row>56</xdr:row>
      <xdr:rowOff>85725</xdr:rowOff>
    </xdr:from>
    <xdr:to>
      <xdr:col>25</xdr:col>
      <xdr:colOff>0</xdr:colOff>
      <xdr:row>56</xdr:row>
      <xdr:rowOff>209550</xdr:rowOff>
    </xdr:to>
    <xdr:sp macro="" textlink="" fLocksText="0">
      <xdr:nvSpPr>
        <xdr:cNvPr id="1104" name="Text Box 3">
          <a:extLst>
            <a:ext uri="{FF2B5EF4-FFF2-40B4-BE49-F238E27FC236}">
              <a16:creationId xmlns:a16="http://schemas.microsoft.com/office/drawing/2014/main" id="{4CE153B2-508C-4242-9C41-D1C2DDF49138}"/>
            </a:ext>
          </a:extLst>
        </xdr:cNvPr>
        <xdr:cNvSpPr txBox="1">
          <a:spLocks noChangeArrowheads="1"/>
        </xdr:cNvSpPr>
      </xdr:nvSpPr>
      <xdr:spPr bwMode="auto">
        <a:xfrm>
          <a:off x="4619625" y="10753725"/>
          <a:ext cx="23907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57</xdr:row>
      <xdr:rowOff>104775</xdr:rowOff>
    </xdr:from>
    <xdr:to>
      <xdr:col>10</xdr:col>
      <xdr:colOff>9525</xdr:colOff>
      <xdr:row>57</xdr:row>
      <xdr:rowOff>209550</xdr:rowOff>
    </xdr:to>
    <xdr:sp macro="" textlink="" fLocksText="0">
      <xdr:nvSpPr>
        <xdr:cNvPr id="1105" name="Text Box 4">
          <a:extLst>
            <a:ext uri="{FF2B5EF4-FFF2-40B4-BE49-F238E27FC236}">
              <a16:creationId xmlns:a16="http://schemas.microsoft.com/office/drawing/2014/main" id="{E4E97ADB-675B-4D22-86F8-2CF520BCB9D9}"/>
            </a:ext>
          </a:extLst>
        </xdr:cNvPr>
        <xdr:cNvSpPr txBox="1">
          <a:spLocks noChangeArrowheads="1"/>
        </xdr:cNvSpPr>
      </xdr:nvSpPr>
      <xdr:spPr bwMode="auto">
        <a:xfrm>
          <a:off x="2733675" y="11077575"/>
          <a:ext cx="7143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0</xdr:colOff>
      <xdr:row>57</xdr:row>
      <xdr:rowOff>104775</xdr:rowOff>
    </xdr:from>
    <xdr:to>
      <xdr:col>33</xdr:col>
      <xdr:colOff>0</xdr:colOff>
      <xdr:row>57</xdr:row>
      <xdr:rowOff>209550</xdr:rowOff>
    </xdr:to>
    <xdr:sp macro="" textlink="" fLocksText="0">
      <xdr:nvSpPr>
        <xdr:cNvPr id="1106" name="Text Box 5">
          <a:extLst>
            <a:ext uri="{FF2B5EF4-FFF2-40B4-BE49-F238E27FC236}">
              <a16:creationId xmlns:a16="http://schemas.microsoft.com/office/drawing/2014/main" id="{D6D7F2A0-7EF2-4FC7-BB92-0256E9BF908B}"/>
            </a:ext>
          </a:extLst>
        </xdr:cNvPr>
        <xdr:cNvSpPr txBox="1">
          <a:spLocks noChangeArrowheads="1"/>
        </xdr:cNvSpPr>
      </xdr:nvSpPr>
      <xdr:spPr bwMode="auto">
        <a:xfrm>
          <a:off x="6534150" y="11077575"/>
          <a:ext cx="2381250"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9525</xdr:colOff>
      <xdr:row>58</xdr:row>
      <xdr:rowOff>104775</xdr:rowOff>
    </xdr:from>
    <xdr:to>
      <xdr:col>7</xdr:col>
      <xdr:colOff>238125</xdr:colOff>
      <xdr:row>58</xdr:row>
      <xdr:rowOff>200025</xdr:rowOff>
    </xdr:to>
    <xdr:sp macro="" textlink="" fLocksText="0">
      <xdr:nvSpPr>
        <xdr:cNvPr id="1107" name="Text Box 6">
          <a:extLst>
            <a:ext uri="{FF2B5EF4-FFF2-40B4-BE49-F238E27FC236}">
              <a16:creationId xmlns:a16="http://schemas.microsoft.com/office/drawing/2014/main" id="{7F9055DD-486A-4C9B-BE31-A3D3BE79077D}"/>
            </a:ext>
          </a:extLst>
        </xdr:cNvPr>
        <xdr:cNvSpPr txBox="1">
          <a:spLocks noChangeArrowheads="1"/>
        </xdr:cNvSpPr>
      </xdr:nvSpPr>
      <xdr:spPr bwMode="auto">
        <a:xfrm>
          <a:off x="2733675" y="11382375"/>
          <a:ext cx="228600" cy="95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9525</xdr:colOff>
      <xdr:row>58</xdr:row>
      <xdr:rowOff>114300</xdr:rowOff>
    </xdr:from>
    <xdr:to>
      <xdr:col>33</xdr:col>
      <xdr:colOff>9525</xdr:colOff>
      <xdr:row>58</xdr:row>
      <xdr:rowOff>228600</xdr:rowOff>
    </xdr:to>
    <xdr:sp macro="" textlink="" fLocksText="0">
      <xdr:nvSpPr>
        <xdr:cNvPr id="1108" name="Text Box 7">
          <a:extLst>
            <a:ext uri="{FF2B5EF4-FFF2-40B4-BE49-F238E27FC236}">
              <a16:creationId xmlns:a16="http://schemas.microsoft.com/office/drawing/2014/main" id="{9F975FDB-03D9-4296-BEC6-5DEA3CA50CC4}"/>
            </a:ext>
          </a:extLst>
        </xdr:cNvPr>
        <xdr:cNvSpPr txBox="1">
          <a:spLocks noChangeArrowheads="1"/>
        </xdr:cNvSpPr>
      </xdr:nvSpPr>
      <xdr:spPr bwMode="auto">
        <a:xfrm>
          <a:off x="6543675" y="11391900"/>
          <a:ext cx="238125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view="pageLayout" zoomScaleNormal="75" zoomScaleSheetLayoutView="85" workbookViewId="0">
      <selection activeCell="F9" sqref="F9:M9"/>
    </sheetView>
  </sheetViews>
  <sheetFormatPr defaultRowHeight="13.5"/>
  <cols>
    <col min="1" max="3" width="9" style="9"/>
    <col min="4" max="16" width="4.625" style="9" customWidth="1"/>
    <col min="17" max="16384" width="9" style="9"/>
  </cols>
  <sheetData>
    <row r="1" spans="1:19" s="11" customFormat="1" ht="24.95" customHeight="1">
      <c r="A1" s="358"/>
      <c r="B1" s="358"/>
      <c r="C1" s="358"/>
      <c r="D1" s="26"/>
      <c r="E1" s="26"/>
      <c r="F1" s="26"/>
      <c r="G1" s="12"/>
      <c r="H1" s="12"/>
      <c r="I1" s="12"/>
      <c r="J1" s="12"/>
      <c r="K1" s="12"/>
      <c r="L1" s="12"/>
      <c r="M1" s="12"/>
      <c r="N1" s="12"/>
      <c r="O1" s="12"/>
      <c r="P1" s="12"/>
      <c r="Q1" s="12"/>
      <c r="R1" s="12"/>
    </row>
    <row r="2" spans="1:19" s="11" customFormat="1" ht="24.95" customHeight="1">
      <c r="A2" s="13"/>
      <c r="B2" s="13"/>
      <c r="C2" s="13"/>
      <c r="D2" s="13"/>
      <c r="E2" s="13"/>
      <c r="F2" s="13"/>
      <c r="G2" s="13"/>
      <c r="H2" s="13"/>
      <c r="I2" s="13"/>
      <c r="J2" s="12"/>
      <c r="K2" s="12"/>
      <c r="L2" s="12"/>
      <c r="M2" s="12"/>
      <c r="N2" s="12"/>
      <c r="O2" s="12"/>
      <c r="P2" s="12"/>
      <c r="Q2" s="12"/>
      <c r="R2" s="12"/>
    </row>
    <row r="3" spans="1:19" s="14" customFormat="1" ht="24.95" customHeight="1">
      <c r="A3" s="15"/>
      <c r="B3" s="15"/>
      <c r="C3" s="15"/>
      <c r="D3" s="15"/>
      <c r="E3" s="15"/>
      <c r="F3" s="15"/>
      <c r="G3" s="15"/>
      <c r="H3" s="15"/>
      <c r="I3" s="15"/>
      <c r="J3" s="15"/>
      <c r="K3" s="15"/>
      <c r="L3" s="15"/>
      <c r="M3" s="15"/>
      <c r="N3" s="15"/>
      <c r="O3" s="15"/>
      <c r="P3" s="15"/>
      <c r="Q3" s="15"/>
      <c r="R3" s="15"/>
    </row>
    <row r="4" spans="1:19" s="14" customFormat="1" ht="24.95" customHeight="1">
      <c r="A4" s="18"/>
      <c r="B4" s="18"/>
      <c r="C4" s="18"/>
      <c r="D4" s="18"/>
      <c r="E4" s="18"/>
      <c r="F4" s="18"/>
      <c r="G4" s="360" t="s">
        <v>202</v>
      </c>
      <c r="H4" s="360"/>
      <c r="I4" s="360"/>
      <c r="J4" s="360"/>
      <c r="K4" s="360"/>
      <c r="L4" s="360"/>
      <c r="M4" s="18"/>
      <c r="N4" s="18"/>
      <c r="O4" s="18"/>
      <c r="P4" s="18"/>
      <c r="Q4" s="18"/>
      <c r="R4" s="18"/>
      <c r="S4" s="18"/>
    </row>
    <row r="5" spans="1:19" s="14" customFormat="1" ht="24.95" customHeight="1">
      <c r="A5" s="15"/>
      <c r="B5" s="15"/>
      <c r="C5" s="15"/>
      <c r="D5" s="15"/>
      <c r="E5" s="15"/>
      <c r="F5" s="15"/>
      <c r="G5" s="15"/>
      <c r="H5" s="15"/>
      <c r="I5" s="15"/>
      <c r="J5" s="15"/>
      <c r="K5" s="15"/>
      <c r="L5" s="15"/>
      <c r="M5" s="15"/>
      <c r="N5" s="15"/>
      <c r="O5" s="15"/>
      <c r="P5" s="15"/>
      <c r="Q5" s="15"/>
      <c r="R5" s="15"/>
    </row>
    <row r="6" spans="1:19" s="14" customFormat="1" ht="24.95" customHeight="1">
      <c r="A6" s="15"/>
      <c r="B6" s="15"/>
      <c r="C6" s="15"/>
      <c r="D6" s="15"/>
      <c r="E6" s="15"/>
      <c r="F6" s="15"/>
      <c r="G6" s="15"/>
      <c r="H6" s="15"/>
      <c r="I6" s="15"/>
      <c r="J6" s="15"/>
      <c r="K6" s="15"/>
      <c r="L6" s="15"/>
      <c r="M6" s="15"/>
      <c r="N6" s="15"/>
      <c r="O6" s="15"/>
      <c r="P6" s="15"/>
      <c r="Q6" s="15"/>
      <c r="R6" s="15"/>
    </row>
    <row r="7" spans="1:19" s="14" customFormat="1" ht="24.95" customHeight="1">
      <c r="A7" s="15"/>
      <c r="B7" s="15"/>
      <c r="C7" s="15"/>
      <c r="D7" s="15"/>
      <c r="E7" s="15"/>
      <c r="F7" s="15"/>
      <c r="G7" s="15"/>
      <c r="H7" s="15"/>
      <c r="I7" s="15"/>
      <c r="J7" s="15"/>
      <c r="K7" s="15"/>
      <c r="L7" s="15"/>
      <c r="M7" s="15"/>
      <c r="N7" s="15"/>
      <c r="O7" s="15"/>
      <c r="P7" s="15"/>
      <c r="Q7" s="15"/>
      <c r="R7" s="15"/>
    </row>
    <row r="8" spans="1:19" s="14" customFormat="1" ht="24.95" customHeight="1">
      <c r="B8" s="365" t="s">
        <v>371</v>
      </c>
      <c r="C8" s="365"/>
      <c r="D8" s="365"/>
      <c r="E8" s="365"/>
      <c r="F8" s="365"/>
      <c r="G8" s="365"/>
      <c r="H8" s="365"/>
      <c r="I8" s="365"/>
      <c r="J8" s="365"/>
      <c r="K8" s="365"/>
      <c r="L8" s="365"/>
      <c r="M8" s="365"/>
      <c r="N8" s="365"/>
      <c r="O8" s="365"/>
      <c r="P8" s="365"/>
      <c r="Q8" s="365"/>
      <c r="R8" s="365"/>
      <c r="S8" s="18"/>
    </row>
    <row r="9" spans="1:19" s="14" customFormat="1" ht="24.95" customHeight="1">
      <c r="A9" s="25"/>
      <c r="B9" s="25"/>
      <c r="C9" s="21"/>
      <c r="D9" s="21"/>
      <c r="E9" s="21"/>
      <c r="F9" s="18"/>
      <c r="G9" s="613"/>
      <c r="H9" s="613"/>
      <c r="I9" s="613"/>
      <c r="J9" s="613"/>
      <c r="K9" s="613"/>
      <c r="L9" s="613"/>
      <c r="M9" s="613"/>
      <c r="N9" s="25"/>
      <c r="O9" s="25"/>
      <c r="P9" s="21"/>
      <c r="Q9" s="21"/>
      <c r="R9" s="21"/>
      <c r="S9" s="17"/>
    </row>
    <row r="10" spans="1:19" s="14" customFormat="1" ht="24.95" customHeight="1">
      <c r="A10" s="24"/>
      <c r="B10" s="24"/>
      <c r="C10" s="24"/>
      <c r="D10" s="24"/>
      <c r="E10" s="24"/>
      <c r="F10" s="24"/>
      <c r="G10" s="24"/>
      <c r="H10" s="24"/>
      <c r="I10" s="24"/>
      <c r="J10" s="24"/>
      <c r="K10" s="24"/>
      <c r="L10" s="24"/>
      <c r="M10" s="24"/>
      <c r="N10" s="24"/>
      <c r="O10" s="24"/>
      <c r="P10" s="24"/>
      <c r="Q10" s="24"/>
      <c r="R10" s="24"/>
      <c r="S10" s="17"/>
    </row>
    <row r="11" spans="1:19" s="14" customFormat="1" ht="24.95" customHeight="1">
      <c r="A11" s="24"/>
      <c r="B11" s="24"/>
      <c r="C11" s="24"/>
      <c r="D11" s="361" t="s">
        <v>21</v>
      </c>
      <c r="E11" s="362"/>
      <c r="F11" s="363"/>
      <c r="G11" s="23">
        <v>0</v>
      </c>
      <c r="H11" s="23">
        <v>9</v>
      </c>
      <c r="I11" s="23"/>
      <c r="J11" s="23"/>
      <c r="K11" s="23"/>
      <c r="L11" s="23"/>
      <c r="M11" s="23"/>
      <c r="N11" s="23"/>
      <c r="O11" s="23"/>
      <c r="P11" s="22"/>
      <c r="Q11" s="17"/>
      <c r="R11" s="17"/>
      <c r="S11" s="17"/>
    </row>
    <row r="12" spans="1:19" s="14" customFormat="1" ht="24.95" customHeight="1">
      <c r="A12" s="18"/>
      <c r="B12" s="18"/>
      <c r="C12" s="18"/>
      <c r="D12" s="18"/>
      <c r="E12" s="18"/>
      <c r="F12" s="18"/>
      <c r="G12" s="18"/>
      <c r="H12" s="18"/>
      <c r="I12" s="18"/>
      <c r="J12" s="18"/>
      <c r="K12" s="18"/>
      <c r="L12" s="18"/>
      <c r="M12" s="18"/>
      <c r="N12" s="18"/>
      <c r="O12" s="18"/>
      <c r="P12" s="18"/>
      <c r="Q12" s="18"/>
      <c r="R12" s="18"/>
      <c r="S12" s="17"/>
    </row>
    <row r="13" spans="1:19" s="14" customFormat="1" ht="74.25" customHeight="1">
      <c r="A13" s="21"/>
      <c r="B13" s="21"/>
      <c r="C13" s="21"/>
      <c r="D13" s="359" t="s">
        <v>20</v>
      </c>
      <c r="E13" s="359"/>
      <c r="F13" s="359"/>
      <c r="G13" s="364"/>
      <c r="H13" s="364"/>
      <c r="I13" s="364"/>
      <c r="J13" s="364"/>
      <c r="K13" s="364"/>
      <c r="L13" s="364"/>
      <c r="M13" s="364"/>
      <c r="N13" s="364"/>
      <c r="O13" s="364"/>
      <c r="P13" s="364"/>
      <c r="Q13" s="21"/>
      <c r="R13" s="21"/>
      <c r="S13" s="17"/>
    </row>
    <row r="14" spans="1:19" s="14" customFormat="1" ht="24.95" customHeight="1">
      <c r="A14" s="18"/>
      <c r="B14" s="18"/>
      <c r="C14" s="18"/>
      <c r="D14" s="18"/>
      <c r="E14" s="18"/>
      <c r="F14" s="18"/>
      <c r="G14" s="18"/>
      <c r="H14" s="18"/>
      <c r="I14" s="18"/>
      <c r="J14" s="18"/>
      <c r="K14" s="18"/>
      <c r="L14" s="18"/>
      <c r="M14" s="18"/>
      <c r="N14" s="18"/>
      <c r="O14" s="18"/>
      <c r="P14" s="18"/>
      <c r="Q14" s="18"/>
      <c r="R14" s="18"/>
      <c r="S14" s="17"/>
    </row>
    <row r="15" spans="1:19" s="14" customFormat="1" ht="24.95" customHeight="1">
      <c r="A15" s="20" t="s">
        <v>19</v>
      </c>
      <c r="B15" s="19" t="s">
        <v>18</v>
      </c>
      <c r="D15" s="18"/>
      <c r="E15" s="18"/>
      <c r="F15" s="18"/>
      <c r="G15" s="18"/>
      <c r="H15" s="18"/>
      <c r="I15" s="18"/>
      <c r="J15" s="18"/>
      <c r="K15" s="18"/>
      <c r="L15" s="18"/>
      <c r="M15" s="18"/>
      <c r="N15" s="18"/>
      <c r="O15" s="18"/>
      <c r="P15" s="18"/>
      <c r="Q15" s="18"/>
      <c r="R15" s="18"/>
      <c r="S15" s="17"/>
    </row>
    <row r="16" spans="1:19" s="14" customFormat="1" ht="24.95" customHeight="1">
      <c r="A16" s="20" t="s">
        <v>17</v>
      </c>
      <c r="B16" s="19" t="s">
        <v>16</v>
      </c>
      <c r="D16" s="18"/>
      <c r="E16" s="18"/>
      <c r="F16" s="18"/>
      <c r="G16" s="18"/>
      <c r="H16" s="18"/>
      <c r="I16" s="18"/>
      <c r="J16" s="18"/>
      <c r="K16" s="18"/>
      <c r="L16" s="18"/>
      <c r="M16" s="18"/>
      <c r="N16" s="18"/>
      <c r="O16" s="18"/>
      <c r="P16" s="18"/>
      <c r="Q16" s="18"/>
      <c r="R16" s="18"/>
      <c r="S16" s="17"/>
    </row>
    <row r="17" spans="1:19" s="14" customFormat="1" ht="24.95" customHeight="1">
      <c r="A17" s="12"/>
      <c r="B17" s="12"/>
      <c r="C17" s="12"/>
      <c r="D17" s="18"/>
      <c r="E17" s="18"/>
      <c r="F17" s="18"/>
      <c r="G17" s="18"/>
      <c r="H17" s="18"/>
      <c r="I17" s="18"/>
      <c r="J17" s="18"/>
      <c r="K17" s="18"/>
      <c r="L17" s="18"/>
      <c r="M17" s="18"/>
      <c r="N17" s="18"/>
      <c r="O17" s="18"/>
      <c r="P17" s="18"/>
      <c r="Q17" s="18"/>
      <c r="R17" s="18"/>
      <c r="S17" s="17"/>
    </row>
    <row r="18" spans="1:19" s="11" customFormat="1" ht="24.95" customHeight="1">
      <c r="C18" s="16"/>
      <c r="D18" s="16"/>
      <c r="E18" s="16"/>
      <c r="F18" s="16"/>
      <c r="G18" s="16"/>
      <c r="H18" s="16"/>
      <c r="I18" s="16"/>
      <c r="J18" s="16"/>
      <c r="K18" s="16"/>
      <c r="L18" s="16"/>
      <c r="M18" s="16"/>
      <c r="N18" s="16"/>
      <c r="O18" s="16"/>
      <c r="P18" s="16"/>
      <c r="Q18" s="16"/>
      <c r="R18" s="16"/>
    </row>
    <row r="19" spans="1:19" s="14" customFormat="1" ht="24.95" customHeight="1">
      <c r="C19" s="15"/>
      <c r="D19" s="15"/>
      <c r="E19" s="15"/>
      <c r="F19" s="15"/>
      <c r="G19" s="15"/>
      <c r="H19" s="15"/>
      <c r="I19" s="15"/>
      <c r="J19" s="15"/>
      <c r="K19" s="15"/>
      <c r="L19" s="15"/>
      <c r="M19" s="15"/>
      <c r="N19" s="15"/>
      <c r="O19" s="15"/>
      <c r="P19" s="15"/>
      <c r="Q19" s="15"/>
      <c r="R19" s="15"/>
    </row>
    <row r="20" spans="1:19" s="11" customFormat="1" ht="24.95" customHeight="1">
      <c r="A20" s="12"/>
      <c r="B20" s="12"/>
      <c r="C20" s="12"/>
      <c r="D20" s="12"/>
      <c r="E20" s="12"/>
      <c r="F20" s="13"/>
      <c r="G20" s="13"/>
      <c r="H20" s="12"/>
      <c r="I20" s="12"/>
      <c r="J20" s="12"/>
      <c r="K20" s="12"/>
      <c r="L20" s="12"/>
      <c r="M20" s="12"/>
      <c r="N20" s="12"/>
      <c r="O20" s="12"/>
      <c r="P20" s="12"/>
      <c r="Q20" s="12"/>
      <c r="R20" s="12"/>
    </row>
    <row r="21" spans="1:19" ht="24.95" customHeight="1">
      <c r="A21" s="10"/>
      <c r="B21" s="10"/>
      <c r="C21" s="10"/>
      <c r="D21" s="10"/>
      <c r="E21" s="10"/>
      <c r="F21" s="10"/>
      <c r="G21" s="10"/>
      <c r="H21" s="10"/>
      <c r="I21" s="10"/>
      <c r="J21" s="10"/>
      <c r="K21" s="10"/>
      <c r="L21" s="10"/>
      <c r="M21" s="10"/>
      <c r="N21" s="10"/>
      <c r="O21" s="10"/>
      <c r="P21" s="10"/>
      <c r="Q21" s="10"/>
      <c r="R21" s="10"/>
    </row>
    <row r="22" spans="1:19" ht="24.95" customHeight="1">
      <c r="A22" s="10"/>
      <c r="B22" s="10"/>
      <c r="C22" s="10"/>
      <c r="D22" s="10"/>
      <c r="E22" s="10"/>
      <c r="F22" s="10"/>
      <c r="G22" s="10"/>
      <c r="H22" s="10"/>
      <c r="I22" s="10"/>
      <c r="J22" s="10"/>
      <c r="K22" s="10"/>
      <c r="L22" s="10"/>
      <c r="M22" s="10"/>
      <c r="N22" s="10"/>
      <c r="O22" s="10"/>
      <c r="P22" s="10"/>
      <c r="Q22" s="10"/>
      <c r="R22" s="10"/>
    </row>
    <row r="23" spans="1:19" ht="24.95" customHeight="1">
      <c r="A23" s="10"/>
      <c r="B23" s="10"/>
      <c r="C23" s="10"/>
      <c r="D23" s="10"/>
      <c r="E23" s="10"/>
      <c r="F23" s="10"/>
      <c r="G23" s="10"/>
      <c r="H23" s="10"/>
      <c r="I23" s="10"/>
      <c r="J23" s="10"/>
      <c r="K23" s="10"/>
      <c r="L23" s="10"/>
      <c r="M23" s="10"/>
      <c r="N23" s="10"/>
      <c r="O23" s="10"/>
      <c r="P23" s="10"/>
      <c r="Q23" s="10"/>
      <c r="R23" s="10"/>
    </row>
    <row r="24" spans="1:19" ht="24.95" customHeight="1">
      <c r="A24" s="10"/>
      <c r="B24" s="10"/>
      <c r="C24" s="10"/>
      <c r="D24" s="10"/>
      <c r="E24" s="10"/>
      <c r="F24" s="10"/>
      <c r="G24" s="10"/>
      <c r="H24" s="10"/>
      <c r="I24" s="10"/>
      <c r="J24" s="10"/>
      <c r="K24" s="10"/>
      <c r="L24" s="10"/>
      <c r="M24" s="10"/>
      <c r="N24" s="10"/>
      <c r="O24" s="10"/>
      <c r="P24" s="10"/>
      <c r="Q24" s="10"/>
      <c r="R24" s="10"/>
    </row>
    <row r="25" spans="1:19" ht="24.95" customHeight="1">
      <c r="A25" s="10"/>
      <c r="B25" s="10"/>
      <c r="C25" s="10"/>
      <c r="D25" s="10"/>
      <c r="E25" s="10"/>
      <c r="F25" s="10"/>
      <c r="G25" s="10"/>
      <c r="H25" s="10"/>
      <c r="I25" s="10"/>
      <c r="J25" s="10"/>
      <c r="K25" s="10"/>
      <c r="L25" s="10"/>
      <c r="M25" s="10"/>
      <c r="N25" s="10"/>
      <c r="O25" s="10"/>
      <c r="P25" s="10"/>
      <c r="Q25" s="10"/>
      <c r="R25" s="10"/>
    </row>
    <row r="26" spans="1:19">
      <c r="A26" s="10"/>
      <c r="B26" s="10"/>
      <c r="C26" s="10"/>
      <c r="D26" s="10"/>
      <c r="E26" s="10"/>
      <c r="F26" s="10"/>
      <c r="G26" s="10"/>
      <c r="H26" s="10"/>
      <c r="I26" s="10"/>
      <c r="J26" s="10"/>
      <c r="K26" s="10"/>
      <c r="L26" s="10"/>
      <c r="M26" s="10"/>
      <c r="N26" s="10"/>
      <c r="O26" s="10"/>
      <c r="P26" s="10"/>
      <c r="Q26" s="10"/>
      <c r="R26" s="10"/>
    </row>
    <row r="27" spans="1:19">
      <c r="A27" s="10"/>
      <c r="B27" s="10"/>
      <c r="C27" s="10"/>
      <c r="D27" s="10"/>
      <c r="E27" s="10"/>
      <c r="F27" s="10"/>
      <c r="G27" s="10"/>
      <c r="H27" s="10"/>
      <c r="I27" s="10"/>
      <c r="J27" s="10"/>
      <c r="K27" s="10"/>
      <c r="L27" s="10"/>
      <c r="M27" s="10"/>
      <c r="N27" s="10"/>
      <c r="O27" s="10"/>
      <c r="P27" s="10"/>
      <c r="Q27" s="10"/>
      <c r="R27" s="10"/>
    </row>
    <row r="28" spans="1:19">
      <c r="A28" s="10"/>
      <c r="B28" s="10"/>
      <c r="C28" s="10"/>
      <c r="D28" s="10"/>
      <c r="E28" s="10"/>
      <c r="F28" s="10"/>
      <c r="G28" s="10"/>
      <c r="H28" s="10"/>
      <c r="I28" s="10"/>
      <c r="J28" s="10"/>
      <c r="K28" s="10"/>
      <c r="L28" s="10"/>
      <c r="M28" s="10"/>
      <c r="N28" s="10"/>
      <c r="O28" s="10"/>
      <c r="P28" s="10"/>
      <c r="Q28" s="10"/>
      <c r="R28" s="10"/>
    </row>
    <row r="29" spans="1:19">
      <c r="A29" s="10"/>
      <c r="B29" s="10"/>
      <c r="C29" s="10"/>
      <c r="D29" s="10"/>
      <c r="E29" s="10"/>
      <c r="F29" s="10"/>
      <c r="G29" s="10"/>
      <c r="H29" s="10"/>
      <c r="I29" s="10"/>
      <c r="J29" s="10"/>
      <c r="K29" s="10"/>
      <c r="L29" s="10"/>
      <c r="M29" s="10"/>
      <c r="N29" s="10"/>
      <c r="O29" s="10"/>
      <c r="P29" s="10"/>
      <c r="Q29" s="10"/>
      <c r="R29" s="10"/>
    </row>
    <row r="30" spans="1:19">
      <c r="A30" s="10"/>
      <c r="B30" s="10"/>
      <c r="C30" s="10"/>
      <c r="D30" s="10"/>
      <c r="E30" s="10"/>
      <c r="F30" s="10"/>
      <c r="G30" s="10"/>
      <c r="H30" s="10"/>
      <c r="I30" s="10"/>
      <c r="J30" s="10"/>
      <c r="K30" s="10"/>
      <c r="L30" s="10"/>
      <c r="M30" s="10"/>
      <c r="N30" s="10"/>
      <c r="O30" s="10"/>
      <c r="P30" s="10"/>
      <c r="Q30" s="10"/>
      <c r="R30" s="10"/>
    </row>
    <row r="31" spans="1:19">
      <c r="A31" s="10"/>
      <c r="B31" s="10"/>
      <c r="C31" s="10"/>
      <c r="D31" s="10"/>
      <c r="E31" s="10"/>
      <c r="F31" s="10"/>
      <c r="G31" s="10"/>
      <c r="H31" s="10"/>
      <c r="I31" s="10"/>
      <c r="J31" s="10"/>
      <c r="K31" s="10"/>
      <c r="L31" s="10"/>
      <c r="M31" s="10"/>
      <c r="N31" s="10"/>
      <c r="O31" s="10"/>
      <c r="P31" s="10"/>
      <c r="Q31" s="10"/>
      <c r="R31" s="10"/>
    </row>
  </sheetData>
  <mergeCells count="6">
    <mergeCell ref="A1:C1"/>
    <mergeCell ref="D13:F13"/>
    <mergeCell ref="G4:L4"/>
    <mergeCell ref="D11:F11"/>
    <mergeCell ref="G13:P13"/>
    <mergeCell ref="B8:R8"/>
  </mergeCells>
  <phoneticPr fontId="2"/>
  <printOptions horizontalCentered="1" verticalCentered="1"/>
  <pageMargins left="0" right="0" top="0.78740157480314965" bottom="0.39370078740157483" header="0.51181102362204722" footer="0.51181102362204722"/>
  <pageSetup paperSize="9" scale="89" orientation="landscape" blackAndWhite="1" r:id="rId1"/>
  <headerFooter alignWithMargins="0">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94"/>
  <sheetViews>
    <sheetView showZeros="0" view="pageBreakPreview" topLeftCell="A79" zoomScale="120" zoomScaleNormal="75" zoomScaleSheetLayoutView="120" workbookViewId="0">
      <selection activeCell="C21" sqref="C21"/>
    </sheetView>
  </sheetViews>
  <sheetFormatPr defaultRowHeight="23.25" customHeight="1"/>
  <cols>
    <col min="1" max="1" width="3.625" style="27" customWidth="1"/>
    <col min="2" max="2" width="4.625" style="28" customWidth="1"/>
    <col min="3" max="3" width="5.625" style="27" customWidth="1"/>
    <col min="4" max="5" width="5.625" style="28" customWidth="1"/>
    <col min="6" max="6" width="6.125" style="28" customWidth="1"/>
    <col min="7" max="14" width="5.625" style="28" customWidth="1"/>
    <col min="15" max="29" width="5.625" style="27" customWidth="1"/>
    <col min="30" max="16384" width="9" style="27"/>
  </cols>
  <sheetData>
    <row r="1" spans="1:25" ht="23.25" customHeight="1">
      <c r="A1" s="53" t="s">
        <v>136</v>
      </c>
    </row>
    <row r="2" spans="1:25" ht="23.25" customHeight="1">
      <c r="A2" s="29"/>
      <c r="B2" s="57" t="s">
        <v>135</v>
      </c>
      <c r="C2" s="29"/>
      <c r="L2" s="37"/>
      <c r="M2" s="37"/>
      <c r="O2" s="29"/>
      <c r="P2" s="29"/>
      <c r="Q2" s="29"/>
      <c r="R2" s="29"/>
      <c r="U2" s="391" t="s">
        <v>199</v>
      </c>
      <c r="V2" s="391"/>
      <c r="W2" s="391"/>
      <c r="X2" s="391"/>
      <c r="Y2" s="391"/>
    </row>
    <row r="3" spans="1:25" ht="23.1" customHeight="1">
      <c r="A3" s="392"/>
      <c r="B3" s="402" t="s">
        <v>134</v>
      </c>
      <c r="C3" s="458" t="s">
        <v>133</v>
      </c>
      <c r="D3" s="459"/>
      <c r="E3" s="459"/>
      <c r="F3" s="460"/>
      <c r="G3" s="461"/>
      <c r="H3" s="421"/>
      <c r="I3" s="421"/>
      <c r="J3" s="421"/>
      <c r="K3" s="421"/>
      <c r="L3" s="421"/>
      <c r="M3" s="421"/>
      <c r="N3" s="421"/>
      <c r="O3" s="421"/>
      <c r="P3" s="421"/>
      <c r="Q3" s="421"/>
      <c r="R3" s="421"/>
      <c r="S3" s="421"/>
      <c r="T3" s="421"/>
      <c r="U3" s="421"/>
      <c r="V3" s="421"/>
      <c r="W3" s="421"/>
      <c r="X3" s="421"/>
      <c r="Y3" s="422"/>
    </row>
    <row r="4" spans="1:25" ht="23.1" customHeight="1">
      <c r="A4" s="392"/>
      <c r="B4" s="403"/>
      <c r="C4" s="439" t="s">
        <v>132</v>
      </c>
      <c r="D4" s="440"/>
      <c r="E4" s="440"/>
      <c r="F4" s="441"/>
      <c r="G4" s="433" t="s">
        <v>89</v>
      </c>
      <c r="H4" s="434"/>
      <c r="I4" s="434"/>
      <c r="J4" s="421"/>
      <c r="K4" s="421"/>
      <c r="L4" s="421"/>
      <c r="M4" s="421"/>
      <c r="N4" s="421"/>
      <c r="O4" s="421"/>
      <c r="P4" s="421"/>
      <c r="Q4" s="421"/>
      <c r="R4" s="421"/>
      <c r="S4" s="421"/>
      <c r="T4" s="421"/>
      <c r="U4" s="421"/>
      <c r="V4" s="421"/>
      <c r="W4" s="421"/>
      <c r="X4" s="421"/>
      <c r="Y4" s="422"/>
    </row>
    <row r="5" spans="1:25" ht="23.1" customHeight="1">
      <c r="A5" s="392"/>
      <c r="B5" s="403"/>
      <c r="C5" s="442" t="s">
        <v>131</v>
      </c>
      <c r="D5" s="443"/>
      <c r="E5" s="443"/>
      <c r="F5" s="444"/>
      <c r="G5" s="413"/>
      <c r="H5" s="414"/>
      <c r="I5" s="414"/>
      <c r="J5" s="414"/>
      <c r="K5" s="414"/>
      <c r="L5" s="414"/>
      <c r="M5" s="414"/>
      <c r="N5" s="414"/>
      <c r="O5" s="414"/>
      <c r="P5" s="414"/>
      <c r="Q5" s="414"/>
      <c r="R5" s="414"/>
      <c r="S5" s="414"/>
      <c r="T5" s="414"/>
      <c r="U5" s="414"/>
      <c r="V5" s="414"/>
      <c r="W5" s="414"/>
      <c r="X5" s="414"/>
      <c r="Y5" s="428"/>
    </row>
    <row r="6" spans="1:25" ht="23.1" customHeight="1">
      <c r="A6" s="392"/>
      <c r="B6" s="403"/>
      <c r="C6" s="442" t="s">
        <v>130</v>
      </c>
      <c r="D6" s="443"/>
      <c r="E6" s="443"/>
      <c r="F6" s="444"/>
      <c r="G6" s="375"/>
      <c r="H6" s="376"/>
      <c r="I6" s="376"/>
      <c r="J6" s="376"/>
      <c r="K6" s="376"/>
      <c r="L6" s="376"/>
      <c r="M6" s="376"/>
      <c r="N6" s="376"/>
      <c r="O6" s="376"/>
      <c r="P6" s="376"/>
      <c r="Q6" s="376"/>
      <c r="R6" s="376"/>
      <c r="S6" s="376"/>
      <c r="T6" s="376"/>
      <c r="U6" s="376"/>
      <c r="V6" s="376"/>
      <c r="W6" s="376"/>
      <c r="X6" s="376"/>
      <c r="Y6" s="377"/>
    </row>
    <row r="7" spans="1:25" ht="23.1" customHeight="1">
      <c r="A7" s="392"/>
      <c r="B7" s="403"/>
      <c r="C7" s="399" t="s">
        <v>129</v>
      </c>
      <c r="D7" s="443"/>
      <c r="E7" s="443"/>
      <c r="F7" s="444"/>
      <c r="G7" s="453" t="s">
        <v>128</v>
      </c>
      <c r="H7" s="454"/>
      <c r="I7" s="454"/>
      <c r="J7" s="455"/>
      <c r="K7" s="376"/>
      <c r="L7" s="376"/>
      <c r="M7" s="376"/>
      <c r="N7" s="376"/>
      <c r="O7" s="376"/>
      <c r="P7" s="377"/>
      <c r="Q7" s="453" t="s">
        <v>127</v>
      </c>
      <c r="R7" s="454"/>
      <c r="S7" s="454"/>
      <c r="T7" s="455"/>
      <c r="U7" s="456" t="s">
        <v>200</v>
      </c>
      <c r="V7" s="456"/>
      <c r="W7" s="456"/>
      <c r="X7" s="456"/>
      <c r="Y7" s="457"/>
    </row>
    <row r="8" spans="1:25" ht="23.1" customHeight="1">
      <c r="A8" s="392"/>
      <c r="B8" s="403"/>
      <c r="C8" s="393" t="s">
        <v>126</v>
      </c>
      <c r="D8" s="394"/>
      <c r="E8" s="394"/>
      <c r="F8" s="395"/>
      <c r="G8" s="412" t="s">
        <v>125</v>
      </c>
      <c r="H8" s="380"/>
      <c r="I8" s="380"/>
      <c r="J8" s="420"/>
      <c r="K8" s="421"/>
      <c r="L8" s="421"/>
      <c r="M8" s="422"/>
      <c r="N8" s="466" t="s">
        <v>119</v>
      </c>
      <c r="O8" s="450"/>
      <c r="P8" s="420"/>
      <c r="Q8" s="421"/>
      <c r="R8" s="421"/>
      <c r="S8" s="422"/>
      <c r="T8" s="467" t="s">
        <v>124</v>
      </c>
      <c r="U8" s="438"/>
      <c r="V8" s="468"/>
      <c r="W8" s="437"/>
      <c r="X8" s="438"/>
      <c r="Y8" s="435"/>
    </row>
    <row r="9" spans="1:25" ht="23.1" customHeight="1">
      <c r="A9" s="392"/>
      <c r="B9" s="403"/>
      <c r="C9" s="396"/>
      <c r="D9" s="397"/>
      <c r="E9" s="397"/>
      <c r="F9" s="398"/>
      <c r="G9" s="448" t="s">
        <v>123</v>
      </c>
      <c r="H9" s="449"/>
      <c r="I9" s="449"/>
      <c r="J9" s="429"/>
      <c r="K9" s="430"/>
      <c r="L9" s="430"/>
      <c r="M9" s="431"/>
      <c r="N9" s="462" t="s">
        <v>116</v>
      </c>
      <c r="O9" s="416"/>
      <c r="P9" s="429"/>
      <c r="Q9" s="430"/>
      <c r="R9" s="430"/>
      <c r="S9" s="431"/>
      <c r="T9" s="463" t="s">
        <v>122</v>
      </c>
      <c r="U9" s="464"/>
      <c r="V9" s="465"/>
      <c r="W9" s="417"/>
      <c r="X9" s="418"/>
      <c r="Y9" s="419"/>
    </row>
    <row r="10" spans="1:25" ht="23.1" customHeight="1">
      <c r="A10" s="392"/>
      <c r="B10" s="403"/>
      <c r="C10" s="396"/>
      <c r="D10" s="397"/>
      <c r="E10" s="397"/>
      <c r="F10" s="398"/>
      <c r="G10" s="448" t="s">
        <v>102</v>
      </c>
      <c r="H10" s="449"/>
      <c r="I10" s="469"/>
      <c r="J10" s="429"/>
      <c r="K10" s="430"/>
      <c r="L10" s="430"/>
      <c r="M10" s="431"/>
      <c r="N10" s="462" t="s">
        <v>101</v>
      </c>
      <c r="O10" s="470"/>
      <c r="P10" s="429"/>
      <c r="Q10" s="430"/>
      <c r="R10" s="430"/>
      <c r="S10" s="431"/>
      <c r="T10" s="463" t="s">
        <v>121</v>
      </c>
      <c r="U10" s="464"/>
      <c r="V10" s="465"/>
      <c r="W10" s="417"/>
      <c r="X10" s="418"/>
      <c r="Y10" s="419"/>
    </row>
    <row r="11" spans="1:25" ht="23.1" customHeight="1">
      <c r="A11" s="392"/>
      <c r="B11" s="403"/>
      <c r="C11" s="396"/>
      <c r="D11" s="397"/>
      <c r="E11" s="397"/>
      <c r="F11" s="398"/>
      <c r="G11" s="448" t="s">
        <v>120</v>
      </c>
      <c r="H11" s="449"/>
      <c r="I11" s="469"/>
      <c r="J11" s="429"/>
      <c r="K11" s="430"/>
      <c r="L11" s="430"/>
      <c r="M11" s="431"/>
      <c r="N11" s="462" t="s">
        <v>119</v>
      </c>
      <c r="O11" s="470"/>
      <c r="P11" s="429"/>
      <c r="Q11" s="430"/>
      <c r="R11" s="430"/>
      <c r="S11" s="431"/>
      <c r="T11" s="463" t="s">
        <v>118</v>
      </c>
      <c r="U11" s="464"/>
      <c r="V11" s="465"/>
      <c r="W11" s="417"/>
      <c r="X11" s="418"/>
      <c r="Y11" s="419"/>
    </row>
    <row r="12" spans="1:25" ht="23.1" customHeight="1">
      <c r="A12" s="392"/>
      <c r="B12" s="403"/>
      <c r="C12" s="396"/>
      <c r="D12" s="397"/>
      <c r="E12" s="397"/>
      <c r="F12" s="398"/>
      <c r="G12" s="448" t="s">
        <v>117</v>
      </c>
      <c r="H12" s="449"/>
      <c r="I12" s="469"/>
      <c r="J12" s="429"/>
      <c r="K12" s="430"/>
      <c r="L12" s="430"/>
      <c r="M12" s="431"/>
      <c r="N12" s="462" t="s">
        <v>116</v>
      </c>
      <c r="O12" s="470"/>
      <c r="P12" s="429"/>
      <c r="Q12" s="430"/>
      <c r="R12" s="430"/>
      <c r="S12" s="431"/>
      <c r="T12" s="463" t="s">
        <v>115</v>
      </c>
      <c r="U12" s="464"/>
      <c r="V12" s="465"/>
      <c r="W12" s="417"/>
      <c r="X12" s="418"/>
      <c r="Y12" s="419"/>
    </row>
    <row r="13" spans="1:25" ht="23.1" customHeight="1">
      <c r="A13" s="392"/>
      <c r="B13" s="62"/>
      <c r="C13" s="405" t="s">
        <v>114</v>
      </c>
      <c r="D13" s="406"/>
      <c r="E13" s="406"/>
      <c r="F13" s="407"/>
      <c r="G13" s="375"/>
      <c r="H13" s="376"/>
      <c r="I13" s="376"/>
      <c r="J13" s="376"/>
      <c r="K13" s="376"/>
      <c r="L13" s="376"/>
      <c r="M13" s="376"/>
      <c r="N13" s="376"/>
      <c r="O13" s="376"/>
      <c r="P13" s="376"/>
      <c r="Q13" s="376"/>
      <c r="R13" s="376"/>
      <c r="S13" s="376"/>
      <c r="T13" s="376"/>
      <c r="U13" s="376"/>
      <c r="V13" s="376"/>
      <c r="W13" s="376"/>
      <c r="X13" s="376"/>
      <c r="Y13" s="377"/>
    </row>
    <row r="14" spans="1:25" ht="22.5" customHeight="1">
      <c r="A14" s="392"/>
      <c r="B14" s="402" t="s">
        <v>113</v>
      </c>
      <c r="C14" s="439" t="s">
        <v>112</v>
      </c>
      <c r="D14" s="440"/>
      <c r="E14" s="440"/>
      <c r="F14" s="441"/>
      <c r="G14" s="433" t="s">
        <v>89</v>
      </c>
      <c r="H14" s="434"/>
      <c r="I14" s="434"/>
      <c r="J14" s="421"/>
      <c r="K14" s="421"/>
      <c r="L14" s="421"/>
      <c r="M14" s="421"/>
      <c r="N14" s="421"/>
      <c r="O14" s="421"/>
      <c r="P14" s="421"/>
      <c r="Q14" s="421"/>
      <c r="R14" s="421"/>
      <c r="S14" s="421"/>
      <c r="T14" s="421"/>
      <c r="U14" s="421"/>
      <c r="V14" s="421"/>
      <c r="W14" s="421"/>
      <c r="X14" s="421"/>
      <c r="Y14" s="422"/>
    </row>
    <row r="15" spans="1:25" ht="22.5" customHeight="1">
      <c r="A15" s="392"/>
      <c r="B15" s="403"/>
      <c r="C15" s="442"/>
      <c r="D15" s="443"/>
      <c r="E15" s="443"/>
      <c r="F15" s="444"/>
      <c r="G15" s="413"/>
      <c r="H15" s="414"/>
      <c r="I15" s="414"/>
      <c r="J15" s="414"/>
      <c r="K15" s="414"/>
      <c r="L15" s="414"/>
      <c r="M15" s="414"/>
      <c r="N15" s="414"/>
      <c r="O15" s="414"/>
      <c r="P15" s="414"/>
      <c r="Q15" s="414"/>
      <c r="R15" s="414"/>
      <c r="S15" s="414"/>
      <c r="T15" s="414"/>
      <c r="U15" s="414"/>
      <c r="V15" s="414"/>
      <c r="W15" s="414"/>
      <c r="X15" s="414"/>
      <c r="Y15" s="428"/>
    </row>
    <row r="16" spans="1:25" ht="22.5" customHeight="1">
      <c r="A16" s="392"/>
      <c r="B16" s="403"/>
      <c r="C16" s="471" t="s">
        <v>111</v>
      </c>
      <c r="D16" s="471"/>
      <c r="E16" s="471"/>
      <c r="F16" s="471"/>
      <c r="G16" s="472" t="s">
        <v>496</v>
      </c>
      <c r="H16" s="456"/>
      <c r="I16" s="456"/>
      <c r="J16" s="456"/>
      <c r="K16" s="456"/>
      <c r="L16" s="472" t="s">
        <v>110</v>
      </c>
      <c r="M16" s="456"/>
      <c r="N16" s="457"/>
      <c r="O16" s="456"/>
      <c r="P16" s="456"/>
      <c r="Q16" s="456"/>
      <c r="R16" s="54" t="s">
        <v>109</v>
      </c>
      <c r="S16" s="472" t="s">
        <v>108</v>
      </c>
      <c r="T16" s="456"/>
      <c r="U16" s="457"/>
      <c r="V16" s="456"/>
      <c r="W16" s="456"/>
      <c r="X16" s="456"/>
      <c r="Y16" s="457"/>
    </row>
    <row r="17" spans="1:25" ht="23.25" customHeight="1">
      <c r="A17" s="392"/>
      <c r="B17" s="403"/>
      <c r="C17" s="393" t="s">
        <v>107</v>
      </c>
      <c r="D17" s="394"/>
      <c r="E17" s="394"/>
      <c r="F17" s="395"/>
      <c r="G17" s="412" t="s">
        <v>106</v>
      </c>
      <c r="H17" s="380"/>
      <c r="I17" s="380"/>
      <c r="J17" s="420"/>
      <c r="K17" s="421"/>
      <c r="L17" s="421"/>
      <c r="M17" s="421"/>
      <c r="N17" s="421"/>
      <c r="O17" s="421"/>
      <c r="P17" s="422"/>
      <c r="Q17" s="450" t="s">
        <v>105</v>
      </c>
      <c r="R17" s="450"/>
      <c r="S17" s="450"/>
      <c r="T17" s="437"/>
      <c r="U17" s="438"/>
      <c r="V17" s="438"/>
      <c r="W17" s="438"/>
      <c r="X17" s="438"/>
      <c r="Y17" s="435"/>
    </row>
    <row r="18" spans="1:25" ht="23.25" customHeight="1">
      <c r="A18" s="392"/>
      <c r="B18" s="403"/>
      <c r="C18" s="396"/>
      <c r="D18" s="397"/>
      <c r="E18" s="397"/>
      <c r="F18" s="398"/>
      <c r="G18" s="448" t="s">
        <v>104</v>
      </c>
      <c r="H18" s="449"/>
      <c r="I18" s="449"/>
      <c r="J18" s="429"/>
      <c r="K18" s="430"/>
      <c r="L18" s="430"/>
      <c r="M18" s="430"/>
      <c r="N18" s="430"/>
      <c r="O18" s="430"/>
      <c r="P18" s="431"/>
      <c r="Q18" s="416" t="s">
        <v>103</v>
      </c>
      <c r="R18" s="416"/>
      <c r="S18" s="416"/>
      <c r="T18" s="417"/>
      <c r="U18" s="418"/>
      <c r="V18" s="418"/>
      <c r="W18" s="418"/>
      <c r="X18" s="418"/>
      <c r="Y18" s="419"/>
    </row>
    <row r="19" spans="1:25" ht="23.25" customHeight="1">
      <c r="A19" s="392"/>
      <c r="B19" s="404"/>
      <c r="C19" s="399"/>
      <c r="D19" s="400"/>
      <c r="E19" s="400"/>
      <c r="F19" s="401"/>
      <c r="G19" s="415" t="s">
        <v>102</v>
      </c>
      <c r="H19" s="382"/>
      <c r="I19" s="382"/>
      <c r="J19" s="427"/>
      <c r="K19" s="414"/>
      <c r="L19" s="414"/>
      <c r="M19" s="414"/>
      <c r="N19" s="414"/>
      <c r="O19" s="414"/>
      <c r="P19" s="428"/>
      <c r="Q19" s="426" t="s">
        <v>101</v>
      </c>
      <c r="R19" s="426"/>
      <c r="S19" s="426"/>
      <c r="T19" s="424"/>
      <c r="U19" s="423"/>
      <c r="V19" s="423"/>
      <c r="W19" s="423"/>
      <c r="X19" s="423"/>
      <c r="Y19" s="425"/>
    </row>
    <row r="20" spans="1:25" ht="8.25" customHeight="1">
      <c r="A20" s="61"/>
      <c r="B20" s="60"/>
      <c r="C20" s="60"/>
      <c r="D20" s="60"/>
      <c r="E20" s="60"/>
      <c r="F20" s="60"/>
      <c r="G20" s="60"/>
      <c r="H20" s="60"/>
      <c r="I20" s="60"/>
      <c r="J20" s="60"/>
      <c r="K20" s="60"/>
      <c r="L20" s="60"/>
      <c r="M20" s="60"/>
      <c r="N20" s="60"/>
      <c r="O20" s="60"/>
      <c r="P20" s="60"/>
      <c r="Q20" s="59"/>
      <c r="R20" s="59"/>
      <c r="S20" s="59"/>
      <c r="T20" s="58"/>
      <c r="U20" s="58"/>
      <c r="V20" s="58"/>
      <c r="W20" s="58"/>
      <c r="X20" s="58"/>
      <c r="Y20" s="58"/>
    </row>
    <row r="21" spans="1:25" ht="23.25" customHeight="1">
      <c r="C21" s="29" t="s">
        <v>370</v>
      </c>
      <c r="O21" s="29"/>
      <c r="P21" s="29"/>
      <c r="Q21" s="29"/>
      <c r="R21" s="29"/>
    </row>
    <row r="22" spans="1:25" ht="23.25" customHeight="1">
      <c r="C22" s="29" t="s">
        <v>100</v>
      </c>
      <c r="O22" s="29"/>
      <c r="P22" s="29"/>
      <c r="Q22" s="29"/>
      <c r="R22" s="29"/>
    </row>
    <row r="23" spans="1:25" ht="23.25" customHeight="1">
      <c r="C23" s="29"/>
      <c r="O23" s="29"/>
      <c r="P23" s="29"/>
      <c r="Q23" s="29"/>
      <c r="R23" s="29"/>
    </row>
    <row r="24" spans="1:25" ht="23.25" customHeight="1">
      <c r="B24" s="57" t="s">
        <v>99</v>
      </c>
      <c r="C24" s="29"/>
      <c r="O24" s="29"/>
      <c r="P24" s="29"/>
      <c r="Q24" s="29"/>
      <c r="R24" s="29"/>
    </row>
    <row r="25" spans="1:25" ht="23.25" customHeight="1">
      <c r="B25" s="50"/>
      <c r="C25" s="405" t="s">
        <v>98</v>
      </c>
      <c r="D25" s="406"/>
      <c r="E25" s="406"/>
      <c r="F25" s="407"/>
      <c r="G25" s="375"/>
      <c r="H25" s="376"/>
      <c r="I25" s="376"/>
      <c r="J25" s="376"/>
      <c r="K25" s="376"/>
      <c r="L25" s="376"/>
      <c r="M25" s="376"/>
      <c r="N25" s="376"/>
      <c r="O25" s="377"/>
      <c r="P25" s="367" t="s">
        <v>91</v>
      </c>
      <c r="Q25" s="368"/>
      <c r="R25" s="369"/>
      <c r="S25" s="367"/>
      <c r="T25" s="368"/>
      <c r="U25" s="368"/>
      <c r="V25" s="368"/>
      <c r="W25" s="368"/>
      <c r="X25" s="368"/>
      <c r="Y25" s="369"/>
    </row>
    <row r="26" spans="1:25" ht="23.25" customHeight="1">
      <c r="B26" s="432" t="s">
        <v>97</v>
      </c>
      <c r="C26" s="439" t="s">
        <v>96</v>
      </c>
      <c r="D26" s="440"/>
      <c r="E26" s="440"/>
      <c r="F26" s="441"/>
      <c r="G26" s="433" t="s">
        <v>89</v>
      </c>
      <c r="H26" s="434"/>
      <c r="I26" s="434"/>
      <c r="J26" s="421"/>
      <c r="K26" s="421"/>
      <c r="L26" s="421"/>
      <c r="M26" s="421"/>
      <c r="N26" s="421"/>
      <c r="O26" s="421"/>
      <c r="P26" s="421"/>
      <c r="Q26" s="421"/>
      <c r="R26" s="421"/>
      <c r="S26" s="421"/>
      <c r="T26" s="421"/>
      <c r="U26" s="421"/>
      <c r="V26" s="421"/>
      <c r="W26" s="421"/>
      <c r="X26" s="421"/>
      <c r="Y26" s="422"/>
    </row>
    <row r="27" spans="1:25" ht="23.25" customHeight="1">
      <c r="B27" s="432"/>
      <c r="C27" s="442"/>
      <c r="D27" s="443"/>
      <c r="E27" s="443"/>
      <c r="F27" s="444"/>
      <c r="G27" s="413"/>
      <c r="H27" s="414"/>
      <c r="I27" s="414"/>
      <c r="J27" s="414"/>
      <c r="K27" s="414"/>
      <c r="L27" s="414"/>
      <c r="M27" s="414"/>
      <c r="N27" s="414"/>
      <c r="O27" s="414"/>
      <c r="P27" s="414"/>
      <c r="Q27" s="37" t="s">
        <v>88</v>
      </c>
      <c r="R27" s="55"/>
      <c r="S27" s="423"/>
      <c r="T27" s="423"/>
      <c r="U27" s="49" t="s">
        <v>95</v>
      </c>
      <c r="V27" s="37" t="s">
        <v>86</v>
      </c>
      <c r="W27" s="423"/>
      <c r="X27" s="423"/>
      <c r="Y27" s="36" t="s">
        <v>85</v>
      </c>
    </row>
    <row r="28" spans="1:25" ht="23.25" customHeight="1">
      <c r="B28" s="432"/>
      <c r="C28" s="445" t="s">
        <v>94</v>
      </c>
      <c r="D28" s="446"/>
      <c r="E28" s="446"/>
      <c r="F28" s="447"/>
      <c r="G28" s="375"/>
      <c r="H28" s="376"/>
      <c r="I28" s="376"/>
      <c r="J28" s="376"/>
      <c r="K28" s="376"/>
      <c r="L28" s="376"/>
      <c r="M28" s="376"/>
      <c r="N28" s="376"/>
      <c r="O28" s="376"/>
      <c r="P28" s="376"/>
      <c r="Q28" s="376"/>
      <c r="R28" s="376"/>
      <c r="S28" s="376"/>
      <c r="T28" s="376"/>
      <c r="U28" s="376"/>
      <c r="V28" s="376"/>
      <c r="W28" s="376"/>
      <c r="X28" s="376"/>
      <c r="Y28" s="377"/>
    </row>
    <row r="29" spans="1:25" ht="23.25" customHeight="1">
      <c r="B29" s="432"/>
      <c r="C29" s="405" t="s">
        <v>84</v>
      </c>
      <c r="D29" s="406"/>
      <c r="E29" s="406"/>
      <c r="F29" s="407"/>
      <c r="G29" s="375"/>
      <c r="H29" s="376"/>
      <c r="I29" s="376"/>
      <c r="J29" s="376"/>
      <c r="K29" s="376"/>
      <c r="L29" s="376"/>
      <c r="M29" s="376"/>
      <c r="N29" s="376"/>
      <c r="O29" s="376"/>
      <c r="P29" s="376"/>
      <c r="Q29" s="376"/>
      <c r="R29" s="376"/>
      <c r="S29" s="376"/>
      <c r="T29" s="376"/>
      <c r="U29" s="376"/>
      <c r="V29" s="376"/>
      <c r="W29" s="376"/>
      <c r="X29" s="376"/>
      <c r="Y29" s="377"/>
    </row>
    <row r="30" spans="1:25" ht="23.25" customHeight="1">
      <c r="B30" s="56"/>
      <c r="C30" s="405" t="s">
        <v>83</v>
      </c>
      <c r="D30" s="406"/>
      <c r="E30" s="406"/>
      <c r="F30" s="407"/>
      <c r="G30" s="375"/>
      <c r="H30" s="376"/>
      <c r="I30" s="376"/>
      <c r="J30" s="376"/>
      <c r="K30" s="376"/>
      <c r="L30" s="376"/>
      <c r="M30" s="376"/>
      <c r="N30" s="376"/>
      <c r="O30" s="376"/>
      <c r="P30" s="376"/>
      <c r="Q30" s="376"/>
      <c r="R30" s="376"/>
      <c r="S30" s="376"/>
      <c r="T30" s="376"/>
      <c r="U30" s="376"/>
      <c r="V30" s="376"/>
      <c r="W30" s="376"/>
      <c r="X30" s="376"/>
      <c r="Y30" s="377"/>
    </row>
    <row r="31" spans="1:25" ht="23.25" customHeight="1">
      <c r="B31" s="409" t="s">
        <v>93</v>
      </c>
      <c r="C31" s="405" t="s">
        <v>92</v>
      </c>
      <c r="D31" s="406"/>
      <c r="E31" s="406"/>
      <c r="F31" s="407"/>
      <c r="G31" s="375"/>
      <c r="H31" s="376"/>
      <c r="I31" s="376"/>
      <c r="J31" s="376"/>
      <c r="K31" s="376"/>
      <c r="L31" s="376"/>
      <c r="M31" s="376"/>
      <c r="N31" s="376"/>
      <c r="O31" s="377"/>
      <c r="P31" s="367" t="s">
        <v>91</v>
      </c>
      <c r="Q31" s="368"/>
      <c r="R31" s="369"/>
      <c r="S31" s="371"/>
      <c r="T31" s="372"/>
      <c r="U31" s="372"/>
      <c r="V31" s="372"/>
      <c r="W31" s="372"/>
      <c r="X31" s="372"/>
      <c r="Y31" s="373"/>
    </row>
    <row r="32" spans="1:25" ht="23.25" customHeight="1">
      <c r="B32" s="410"/>
      <c r="C32" s="439" t="s">
        <v>90</v>
      </c>
      <c r="D32" s="440"/>
      <c r="E32" s="440"/>
      <c r="F32" s="441"/>
      <c r="G32" s="433" t="s">
        <v>89</v>
      </c>
      <c r="H32" s="434"/>
      <c r="I32" s="434"/>
      <c r="J32" s="421"/>
      <c r="K32" s="421"/>
      <c r="L32" s="421"/>
      <c r="M32" s="421"/>
      <c r="N32" s="421"/>
      <c r="O32" s="421"/>
      <c r="P32" s="421"/>
      <c r="Q32" s="421"/>
      <c r="R32" s="421"/>
      <c r="S32" s="421"/>
      <c r="T32" s="421"/>
      <c r="U32" s="421"/>
      <c r="V32" s="421"/>
      <c r="W32" s="421"/>
      <c r="X32" s="421"/>
      <c r="Y32" s="422"/>
    </row>
    <row r="33" spans="1:27" ht="23.25" customHeight="1">
      <c r="B33" s="410"/>
      <c r="C33" s="442"/>
      <c r="D33" s="443"/>
      <c r="E33" s="443"/>
      <c r="F33" s="444"/>
      <c r="G33" s="413"/>
      <c r="H33" s="414"/>
      <c r="I33" s="414"/>
      <c r="J33" s="414"/>
      <c r="K33" s="414"/>
      <c r="L33" s="414"/>
      <c r="M33" s="414"/>
      <c r="N33" s="414"/>
      <c r="O33" s="414"/>
      <c r="P33" s="414"/>
      <c r="Q33" s="37" t="s">
        <v>88</v>
      </c>
      <c r="R33" s="55"/>
      <c r="S33" s="423"/>
      <c r="T33" s="423"/>
      <c r="U33" s="49" t="s">
        <v>87</v>
      </c>
      <c r="V33" s="37" t="s">
        <v>86</v>
      </c>
      <c r="W33" s="423"/>
      <c r="X33" s="423"/>
      <c r="Y33" s="36" t="s">
        <v>85</v>
      </c>
    </row>
    <row r="34" spans="1:27" ht="23.25" customHeight="1">
      <c r="B34" s="410"/>
      <c r="C34" s="405" t="s">
        <v>84</v>
      </c>
      <c r="D34" s="406"/>
      <c r="E34" s="406"/>
      <c r="F34" s="407"/>
      <c r="G34" s="375"/>
      <c r="H34" s="376"/>
      <c r="I34" s="376"/>
      <c r="J34" s="376"/>
      <c r="K34" s="376"/>
      <c r="L34" s="376"/>
      <c r="M34" s="376"/>
      <c r="N34" s="376"/>
      <c r="O34" s="376"/>
      <c r="P34" s="376"/>
      <c r="Q34" s="376"/>
      <c r="R34" s="376"/>
      <c r="S34" s="376"/>
      <c r="T34" s="376"/>
      <c r="U34" s="376"/>
      <c r="V34" s="376"/>
      <c r="W34" s="376"/>
      <c r="X34" s="376"/>
      <c r="Y34" s="377"/>
    </row>
    <row r="35" spans="1:27" ht="23.25" customHeight="1">
      <c r="B35" s="411"/>
      <c r="C35" s="405" t="s">
        <v>83</v>
      </c>
      <c r="D35" s="406"/>
      <c r="E35" s="406"/>
      <c r="F35" s="407"/>
      <c r="G35" s="375"/>
      <c r="H35" s="376"/>
      <c r="I35" s="376"/>
      <c r="J35" s="376"/>
      <c r="K35" s="376"/>
      <c r="L35" s="376"/>
      <c r="M35" s="376"/>
      <c r="N35" s="376"/>
      <c r="O35" s="376"/>
      <c r="P35" s="376"/>
      <c r="Q35" s="376"/>
      <c r="R35" s="376"/>
      <c r="S35" s="376"/>
      <c r="T35" s="376"/>
      <c r="U35" s="376"/>
      <c r="V35" s="376"/>
      <c r="W35" s="376"/>
      <c r="X35" s="376"/>
      <c r="Y35" s="377"/>
    </row>
    <row r="36" spans="1:27" ht="23.25" customHeight="1">
      <c r="C36" s="29"/>
      <c r="O36" s="29"/>
      <c r="P36" s="29"/>
      <c r="Q36" s="29"/>
      <c r="R36" s="29"/>
    </row>
    <row r="37" spans="1:27" ht="23.25" customHeight="1">
      <c r="B37" s="408" t="s">
        <v>206</v>
      </c>
      <c r="C37" s="408"/>
      <c r="D37" s="408"/>
      <c r="E37" s="408"/>
      <c r="F37" s="408"/>
      <c r="G37" s="408"/>
      <c r="H37" s="408"/>
      <c r="I37" s="408"/>
      <c r="J37" s="408"/>
      <c r="K37" s="408"/>
      <c r="L37" s="408"/>
      <c r="M37" s="408"/>
      <c r="N37" s="408"/>
      <c r="O37" s="408"/>
      <c r="P37" s="29"/>
      <c r="Q37" s="29"/>
      <c r="R37" s="29"/>
    </row>
    <row r="38" spans="1:27" ht="23.25" customHeight="1">
      <c r="A38" s="29"/>
      <c r="B38" s="370" t="s">
        <v>203</v>
      </c>
      <c r="C38" s="370"/>
      <c r="D38" s="370"/>
      <c r="E38" s="370"/>
      <c r="F38" s="370"/>
      <c r="G38" s="370"/>
      <c r="H38" s="370"/>
      <c r="I38" s="370"/>
      <c r="J38" s="370"/>
      <c r="K38" s="370"/>
      <c r="L38" s="370"/>
      <c r="M38" s="370"/>
      <c r="N38" s="370"/>
      <c r="O38" s="370"/>
      <c r="P38" s="370"/>
      <c r="Q38" s="370"/>
      <c r="R38" s="370"/>
    </row>
    <row r="39" spans="1:27" ht="23.25" customHeight="1">
      <c r="A39" s="29"/>
      <c r="B39" s="29"/>
      <c r="C39" s="29"/>
      <c r="O39" s="29"/>
      <c r="P39" s="29"/>
      <c r="Q39" s="29"/>
      <c r="R39" s="29"/>
    </row>
    <row r="40" spans="1:27" ht="23.25" customHeight="1">
      <c r="A40" s="29"/>
      <c r="B40" s="384" t="s">
        <v>204</v>
      </c>
      <c r="C40" s="384"/>
      <c r="D40" s="384"/>
      <c r="E40" s="384"/>
      <c r="F40" s="384"/>
      <c r="G40" s="384"/>
      <c r="O40" s="29"/>
      <c r="P40" s="29"/>
      <c r="Q40" s="29"/>
      <c r="R40" s="29"/>
    </row>
    <row r="41" spans="1:27" ht="23.25" customHeight="1">
      <c r="A41" s="29"/>
      <c r="O41" s="29"/>
      <c r="P41" s="29"/>
      <c r="Q41" s="29"/>
      <c r="R41" s="29"/>
    </row>
    <row r="42" spans="1:27" ht="23.25" customHeight="1">
      <c r="A42" s="29"/>
      <c r="B42" s="384" t="s">
        <v>205</v>
      </c>
      <c r="C42" s="384"/>
      <c r="D42" s="384"/>
      <c r="E42" s="384"/>
      <c r="F42" s="384"/>
      <c r="G42" s="384"/>
      <c r="H42" s="384"/>
      <c r="I42" s="384"/>
      <c r="O42" s="29"/>
      <c r="P42" s="29"/>
      <c r="Q42" s="29"/>
      <c r="R42" s="29"/>
    </row>
    <row r="43" spans="1:27" ht="23.25" customHeight="1">
      <c r="A43" s="29"/>
      <c r="C43" s="29"/>
      <c r="O43" s="29"/>
      <c r="P43" s="29"/>
      <c r="Q43" s="29"/>
      <c r="R43" s="29"/>
    </row>
    <row r="44" spans="1:27" ht="23.25" customHeight="1">
      <c r="A44" s="53" t="s">
        <v>82</v>
      </c>
      <c r="B44" s="27"/>
      <c r="C44" s="53"/>
      <c r="D44" s="27"/>
      <c r="E44" s="27"/>
      <c r="F44" s="27"/>
      <c r="G44" s="27"/>
      <c r="H44" s="52"/>
      <c r="I44" s="52"/>
      <c r="J44" s="51"/>
      <c r="K44" s="51"/>
      <c r="O44" s="29"/>
      <c r="P44" s="29"/>
      <c r="Q44" s="29"/>
      <c r="R44" s="29"/>
      <c r="U44" s="391" t="s">
        <v>201</v>
      </c>
      <c r="V44" s="391"/>
      <c r="W44" s="391"/>
      <c r="X44" s="391"/>
      <c r="Y44" s="391"/>
      <c r="Z44" s="45"/>
      <c r="AA44" s="45"/>
    </row>
    <row r="45" spans="1:27" ht="21" customHeight="1">
      <c r="A45" s="29"/>
      <c r="B45" s="385" t="s">
        <v>81</v>
      </c>
      <c r="C45" s="386"/>
      <c r="D45" s="386"/>
      <c r="E45" s="387"/>
      <c r="F45" s="385" t="s">
        <v>80</v>
      </c>
      <c r="G45" s="386"/>
      <c r="H45" s="387"/>
      <c r="I45" s="378" t="s">
        <v>79</v>
      </c>
      <c r="J45" s="385" t="s">
        <v>78</v>
      </c>
      <c r="K45" s="386"/>
      <c r="L45" s="387"/>
      <c r="M45" s="412" t="s">
        <v>77</v>
      </c>
      <c r="N45" s="435"/>
      <c r="O45" s="412" t="s">
        <v>76</v>
      </c>
      <c r="P45" s="381"/>
      <c r="Q45" s="412" t="s">
        <v>75</v>
      </c>
      <c r="R45" s="380"/>
      <c r="S45" s="381"/>
      <c r="T45" s="380" t="s">
        <v>74</v>
      </c>
      <c r="U45" s="380"/>
      <c r="V45" s="451" t="s">
        <v>73</v>
      </c>
      <c r="W45" s="452"/>
      <c r="X45" s="380" t="s">
        <v>72</v>
      </c>
      <c r="Y45" s="381"/>
      <c r="Z45" s="46"/>
      <c r="AA45" s="45"/>
    </row>
    <row r="46" spans="1:27" ht="21" customHeight="1">
      <c r="A46" s="29"/>
      <c r="B46" s="388"/>
      <c r="C46" s="389"/>
      <c r="D46" s="389"/>
      <c r="E46" s="390"/>
      <c r="F46" s="388"/>
      <c r="G46" s="389"/>
      <c r="H46" s="390"/>
      <c r="I46" s="379"/>
      <c r="J46" s="388"/>
      <c r="K46" s="389"/>
      <c r="L46" s="390"/>
      <c r="M46" s="436"/>
      <c r="N46" s="425"/>
      <c r="O46" s="415"/>
      <c r="P46" s="383"/>
      <c r="Q46" s="415"/>
      <c r="R46" s="382"/>
      <c r="S46" s="383"/>
      <c r="T46" s="382"/>
      <c r="U46" s="382"/>
      <c r="V46" s="48" t="s">
        <v>71</v>
      </c>
      <c r="W46" s="47" t="s">
        <v>70</v>
      </c>
      <c r="X46" s="382"/>
      <c r="Y46" s="383"/>
      <c r="Z46" s="46"/>
      <c r="AA46" s="45"/>
    </row>
    <row r="47" spans="1:27" ht="21" customHeight="1">
      <c r="A47" s="29"/>
      <c r="B47" s="371"/>
      <c r="C47" s="372"/>
      <c r="D47" s="372"/>
      <c r="E47" s="373"/>
      <c r="F47" s="366"/>
      <c r="G47" s="366"/>
      <c r="H47" s="366"/>
      <c r="I47" s="39"/>
      <c r="J47" s="366"/>
      <c r="K47" s="366"/>
      <c r="L47" s="366"/>
      <c r="M47" s="370"/>
      <c r="N47" s="370"/>
      <c r="O47" s="370"/>
      <c r="P47" s="370"/>
      <c r="Q47" s="371"/>
      <c r="R47" s="372"/>
      <c r="S47" s="373"/>
      <c r="T47" s="370"/>
      <c r="U47" s="370"/>
      <c r="V47" s="30"/>
      <c r="W47" s="44"/>
      <c r="X47" s="366"/>
      <c r="Y47" s="366"/>
      <c r="Z47" s="45"/>
      <c r="AA47" s="45"/>
    </row>
    <row r="48" spans="1:27" ht="21" customHeight="1">
      <c r="A48" s="29"/>
      <c r="B48" s="371"/>
      <c r="C48" s="372"/>
      <c r="D48" s="372"/>
      <c r="E48" s="373"/>
      <c r="F48" s="366"/>
      <c r="G48" s="366"/>
      <c r="H48" s="366"/>
      <c r="I48" s="39"/>
      <c r="J48" s="366"/>
      <c r="K48" s="366"/>
      <c r="L48" s="366"/>
      <c r="M48" s="370"/>
      <c r="N48" s="370"/>
      <c r="O48" s="370"/>
      <c r="P48" s="370"/>
      <c r="Q48" s="371"/>
      <c r="R48" s="372"/>
      <c r="S48" s="373"/>
      <c r="T48" s="370"/>
      <c r="U48" s="370"/>
      <c r="V48" s="30"/>
      <c r="W48" s="44"/>
      <c r="X48" s="366"/>
      <c r="Y48" s="366"/>
    </row>
    <row r="49" spans="1:25" ht="21" customHeight="1">
      <c r="A49" s="29"/>
      <c r="B49" s="371"/>
      <c r="C49" s="372"/>
      <c r="D49" s="372"/>
      <c r="E49" s="373"/>
      <c r="F49" s="366"/>
      <c r="G49" s="366"/>
      <c r="H49" s="366"/>
      <c r="I49" s="39"/>
      <c r="J49" s="366"/>
      <c r="K49" s="366"/>
      <c r="L49" s="366"/>
      <c r="M49" s="370"/>
      <c r="N49" s="370"/>
      <c r="O49" s="370"/>
      <c r="P49" s="370"/>
      <c r="Q49" s="371"/>
      <c r="R49" s="372"/>
      <c r="S49" s="373"/>
      <c r="T49" s="370"/>
      <c r="U49" s="370"/>
      <c r="V49" s="30"/>
      <c r="W49" s="44"/>
      <c r="X49" s="366"/>
      <c r="Y49" s="366"/>
    </row>
    <row r="50" spans="1:25" ht="21" customHeight="1">
      <c r="A50" s="29"/>
      <c r="B50" s="371"/>
      <c r="C50" s="372"/>
      <c r="D50" s="372"/>
      <c r="E50" s="373"/>
      <c r="F50" s="366"/>
      <c r="G50" s="366"/>
      <c r="H50" s="366"/>
      <c r="I50" s="39"/>
      <c r="J50" s="366"/>
      <c r="K50" s="366"/>
      <c r="L50" s="366"/>
      <c r="M50" s="370"/>
      <c r="N50" s="370"/>
      <c r="O50" s="370"/>
      <c r="P50" s="370"/>
      <c r="Q50" s="371"/>
      <c r="R50" s="372"/>
      <c r="S50" s="373"/>
      <c r="T50" s="370"/>
      <c r="U50" s="370"/>
      <c r="V50" s="30"/>
      <c r="W50" s="44"/>
      <c r="X50" s="366"/>
      <c r="Y50" s="366"/>
    </row>
    <row r="51" spans="1:25" ht="21" customHeight="1">
      <c r="A51" s="29"/>
      <c r="B51" s="371"/>
      <c r="C51" s="372"/>
      <c r="D51" s="372"/>
      <c r="E51" s="373"/>
      <c r="F51" s="366"/>
      <c r="G51" s="366"/>
      <c r="H51" s="366"/>
      <c r="I51" s="39"/>
      <c r="J51" s="366"/>
      <c r="K51" s="366"/>
      <c r="L51" s="366"/>
      <c r="M51" s="370"/>
      <c r="N51" s="370"/>
      <c r="O51" s="370"/>
      <c r="P51" s="370"/>
      <c r="Q51" s="371"/>
      <c r="R51" s="372"/>
      <c r="S51" s="373"/>
      <c r="T51" s="370"/>
      <c r="U51" s="370"/>
      <c r="V51" s="30"/>
      <c r="W51" s="44"/>
      <c r="X51" s="366"/>
      <c r="Y51" s="366"/>
    </row>
    <row r="52" spans="1:25" ht="21" customHeight="1">
      <c r="A52" s="29"/>
      <c r="B52" s="371"/>
      <c r="C52" s="372"/>
      <c r="D52" s="372"/>
      <c r="E52" s="373"/>
      <c r="F52" s="366"/>
      <c r="G52" s="366"/>
      <c r="H52" s="366"/>
      <c r="I52" s="39"/>
      <c r="J52" s="366"/>
      <c r="K52" s="366"/>
      <c r="L52" s="366"/>
      <c r="M52" s="370"/>
      <c r="N52" s="370"/>
      <c r="O52" s="370"/>
      <c r="P52" s="370"/>
      <c r="Q52" s="371"/>
      <c r="R52" s="372"/>
      <c r="S52" s="373"/>
      <c r="T52" s="370"/>
      <c r="U52" s="370"/>
      <c r="V52" s="30"/>
      <c r="W52" s="44"/>
      <c r="X52" s="366"/>
      <c r="Y52" s="366"/>
    </row>
    <row r="53" spans="1:25" ht="21" customHeight="1">
      <c r="A53" s="29"/>
      <c r="B53" s="371"/>
      <c r="C53" s="372"/>
      <c r="D53" s="372"/>
      <c r="E53" s="373"/>
      <c r="F53" s="366"/>
      <c r="G53" s="366"/>
      <c r="H53" s="366"/>
      <c r="I53" s="39"/>
      <c r="J53" s="366"/>
      <c r="K53" s="366"/>
      <c r="L53" s="366"/>
      <c r="M53" s="370"/>
      <c r="N53" s="370"/>
      <c r="O53" s="370"/>
      <c r="P53" s="370"/>
      <c r="Q53" s="371"/>
      <c r="R53" s="372"/>
      <c r="S53" s="373"/>
      <c r="T53" s="370"/>
      <c r="U53" s="370"/>
      <c r="V53" s="30"/>
      <c r="W53" s="44"/>
      <c r="X53" s="366"/>
      <c r="Y53" s="366"/>
    </row>
    <row r="54" spans="1:25" ht="21" customHeight="1">
      <c r="A54" s="29"/>
      <c r="B54" s="371"/>
      <c r="C54" s="372"/>
      <c r="D54" s="372"/>
      <c r="E54" s="373"/>
      <c r="F54" s="366"/>
      <c r="G54" s="366"/>
      <c r="H54" s="366"/>
      <c r="I54" s="39"/>
      <c r="J54" s="366"/>
      <c r="K54" s="366"/>
      <c r="L54" s="366"/>
      <c r="M54" s="370"/>
      <c r="N54" s="370"/>
      <c r="O54" s="370"/>
      <c r="P54" s="370"/>
      <c r="Q54" s="371"/>
      <c r="R54" s="372"/>
      <c r="S54" s="373"/>
      <c r="T54" s="370"/>
      <c r="U54" s="370"/>
      <c r="V54" s="30"/>
      <c r="W54" s="44"/>
      <c r="X54" s="366"/>
      <c r="Y54" s="366"/>
    </row>
    <row r="55" spans="1:25" ht="21" customHeight="1">
      <c r="A55" s="29"/>
      <c r="B55" s="371"/>
      <c r="C55" s="372"/>
      <c r="D55" s="372"/>
      <c r="E55" s="373"/>
      <c r="F55" s="366"/>
      <c r="G55" s="366"/>
      <c r="H55" s="366"/>
      <c r="I55" s="39"/>
      <c r="J55" s="366"/>
      <c r="K55" s="366"/>
      <c r="L55" s="366"/>
      <c r="M55" s="370"/>
      <c r="N55" s="370"/>
      <c r="O55" s="370"/>
      <c r="P55" s="370"/>
      <c r="Q55" s="371"/>
      <c r="R55" s="372"/>
      <c r="S55" s="373"/>
      <c r="T55" s="370"/>
      <c r="U55" s="370"/>
      <c r="V55" s="30"/>
      <c r="W55" s="44"/>
      <c r="X55" s="366"/>
      <c r="Y55" s="366"/>
    </row>
    <row r="56" spans="1:25" ht="21" customHeight="1">
      <c r="A56" s="29"/>
      <c r="B56" s="371"/>
      <c r="C56" s="372"/>
      <c r="D56" s="372"/>
      <c r="E56" s="373"/>
      <c r="F56" s="366"/>
      <c r="G56" s="366"/>
      <c r="H56" s="366"/>
      <c r="I56" s="39"/>
      <c r="J56" s="366"/>
      <c r="K56" s="366"/>
      <c r="L56" s="366"/>
      <c r="M56" s="370"/>
      <c r="N56" s="370"/>
      <c r="O56" s="370"/>
      <c r="P56" s="370"/>
      <c r="Q56" s="371"/>
      <c r="R56" s="372"/>
      <c r="S56" s="373"/>
      <c r="T56" s="370"/>
      <c r="U56" s="370"/>
      <c r="V56" s="30"/>
      <c r="W56" s="44"/>
      <c r="X56" s="366"/>
      <c r="Y56" s="366"/>
    </row>
    <row r="57" spans="1:25" ht="21" customHeight="1">
      <c r="A57" s="29"/>
      <c r="B57" s="371"/>
      <c r="C57" s="372"/>
      <c r="D57" s="372"/>
      <c r="E57" s="373"/>
      <c r="F57" s="366"/>
      <c r="G57" s="366"/>
      <c r="H57" s="366"/>
      <c r="I57" s="39"/>
      <c r="J57" s="366"/>
      <c r="K57" s="366"/>
      <c r="L57" s="366"/>
      <c r="M57" s="370"/>
      <c r="N57" s="370"/>
      <c r="O57" s="370"/>
      <c r="P57" s="370"/>
      <c r="Q57" s="371"/>
      <c r="R57" s="372"/>
      <c r="S57" s="373"/>
      <c r="T57" s="370"/>
      <c r="U57" s="370"/>
      <c r="V57" s="30"/>
      <c r="W57" s="44"/>
      <c r="X57" s="366"/>
      <c r="Y57" s="366"/>
    </row>
    <row r="58" spans="1:25" ht="21" customHeight="1">
      <c r="A58" s="29"/>
      <c r="B58" s="371"/>
      <c r="C58" s="372"/>
      <c r="D58" s="372"/>
      <c r="E58" s="373"/>
      <c r="F58" s="366"/>
      <c r="G58" s="366"/>
      <c r="H58" s="366"/>
      <c r="I58" s="39"/>
      <c r="J58" s="366"/>
      <c r="K58" s="366"/>
      <c r="L58" s="366"/>
      <c r="M58" s="370"/>
      <c r="N58" s="370"/>
      <c r="O58" s="370"/>
      <c r="P58" s="370"/>
      <c r="Q58" s="371"/>
      <c r="R58" s="372"/>
      <c r="S58" s="373"/>
      <c r="T58" s="370"/>
      <c r="U58" s="370"/>
      <c r="V58" s="30"/>
      <c r="W58" s="44"/>
      <c r="X58" s="366"/>
      <c r="Y58" s="366"/>
    </row>
    <row r="59" spans="1:25" ht="21" customHeight="1">
      <c r="A59" s="29"/>
      <c r="B59" s="371"/>
      <c r="C59" s="372"/>
      <c r="D59" s="372"/>
      <c r="E59" s="373"/>
      <c r="F59" s="366"/>
      <c r="G59" s="366"/>
      <c r="H59" s="366"/>
      <c r="I59" s="39"/>
      <c r="J59" s="366"/>
      <c r="K59" s="366"/>
      <c r="L59" s="366"/>
      <c r="M59" s="370"/>
      <c r="N59" s="370"/>
      <c r="O59" s="370"/>
      <c r="P59" s="370"/>
      <c r="Q59" s="371"/>
      <c r="R59" s="372"/>
      <c r="S59" s="373"/>
      <c r="T59" s="370"/>
      <c r="U59" s="370"/>
      <c r="V59" s="30"/>
      <c r="W59" s="44"/>
      <c r="X59" s="366"/>
      <c r="Y59" s="366"/>
    </row>
    <row r="60" spans="1:25" ht="21" customHeight="1">
      <c r="A60" s="29"/>
      <c r="B60" s="371"/>
      <c r="C60" s="372"/>
      <c r="D60" s="372"/>
      <c r="E60" s="373"/>
      <c r="F60" s="366"/>
      <c r="G60" s="366"/>
      <c r="H60" s="366"/>
      <c r="I60" s="39"/>
      <c r="J60" s="366"/>
      <c r="K60" s="366"/>
      <c r="L60" s="366"/>
      <c r="M60" s="370"/>
      <c r="N60" s="370"/>
      <c r="O60" s="370"/>
      <c r="P60" s="370"/>
      <c r="Q60" s="371"/>
      <c r="R60" s="372"/>
      <c r="S60" s="373"/>
      <c r="T60" s="370"/>
      <c r="U60" s="370"/>
      <c r="V60" s="30"/>
      <c r="W60" s="44"/>
      <c r="X60" s="366"/>
      <c r="Y60" s="366"/>
    </row>
    <row r="61" spans="1:25" ht="21" customHeight="1">
      <c r="A61" s="29"/>
      <c r="B61" s="371"/>
      <c r="C61" s="372"/>
      <c r="D61" s="372"/>
      <c r="E61" s="373"/>
      <c r="F61" s="366"/>
      <c r="G61" s="366"/>
      <c r="H61" s="366"/>
      <c r="I61" s="39"/>
      <c r="J61" s="366"/>
      <c r="K61" s="366"/>
      <c r="L61" s="366"/>
      <c r="M61" s="370"/>
      <c r="N61" s="370"/>
      <c r="O61" s="370"/>
      <c r="P61" s="370"/>
      <c r="Q61" s="371"/>
      <c r="R61" s="372"/>
      <c r="S61" s="373"/>
      <c r="T61" s="370"/>
      <c r="U61" s="370"/>
      <c r="V61" s="30"/>
      <c r="W61" s="44"/>
      <c r="X61" s="366"/>
      <c r="Y61" s="366"/>
    </row>
    <row r="62" spans="1:25" ht="21" customHeight="1">
      <c r="A62" s="43" t="s">
        <v>22</v>
      </c>
      <c r="B62" s="29" t="s">
        <v>69</v>
      </c>
      <c r="D62" s="27"/>
      <c r="E62" s="27"/>
      <c r="F62" s="27"/>
      <c r="G62" s="27"/>
      <c r="H62" s="27"/>
      <c r="I62" s="27"/>
      <c r="J62" s="27"/>
      <c r="K62" s="27"/>
      <c r="L62" s="27"/>
      <c r="O62" s="28"/>
      <c r="P62" s="29"/>
      <c r="Q62" s="29"/>
      <c r="R62" s="29"/>
      <c r="S62" s="29"/>
    </row>
    <row r="63" spans="1:25" ht="21" customHeight="1">
      <c r="A63" s="29"/>
      <c r="B63" s="29" t="s">
        <v>68</v>
      </c>
      <c r="D63" s="27"/>
      <c r="E63" s="27"/>
      <c r="F63" s="27"/>
      <c r="G63" s="27"/>
      <c r="H63" s="27"/>
      <c r="I63" s="27"/>
      <c r="J63" s="27"/>
      <c r="K63" s="27"/>
      <c r="L63" s="27"/>
      <c r="O63" s="28"/>
      <c r="P63" s="29"/>
      <c r="Q63" s="29"/>
      <c r="R63" s="29"/>
      <c r="S63" s="29"/>
    </row>
    <row r="64" spans="1:25" ht="21" customHeight="1">
      <c r="A64" s="29"/>
      <c r="B64" s="27" t="s">
        <v>67</v>
      </c>
      <c r="D64" s="27"/>
      <c r="E64" s="27"/>
      <c r="F64" s="27"/>
      <c r="G64" s="27"/>
      <c r="H64" s="27"/>
      <c r="I64" s="27"/>
      <c r="J64" s="27"/>
      <c r="K64" s="27"/>
      <c r="L64" s="27"/>
      <c r="O64" s="28"/>
      <c r="P64" s="29"/>
      <c r="Q64" s="29"/>
      <c r="R64" s="29"/>
      <c r="S64" s="29"/>
    </row>
    <row r="65" spans="1:19" ht="21" customHeight="1">
      <c r="A65" s="29"/>
      <c r="B65" s="27" t="s">
        <v>66</v>
      </c>
      <c r="D65" s="27"/>
      <c r="E65" s="27"/>
      <c r="F65" s="27"/>
      <c r="G65" s="27"/>
      <c r="H65" s="27"/>
      <c r="I65" s="27"/>
      <c r="J65" s="27"/>
      <c r="K65" s="27"/>
      <c r="O65" s="29"/>
      <c r="P65" s="29"/>
      <c r="Q65" s="29"/>
      <c r="R65" s="29"/>
    </row>
    <row r="66" spans="1:19" ht="21" customHeight="1">
      <c r="A66" s="29"/>
      <c r="B66" s="27" t="s">
        <v>65</v>
      </c>
      <c r="D66" s="29"/>
      <c r="E66" s="29"/>
      <c r="F66" s="29"/>
      <c r="G66" s="27"/>
      <c r="H66" s="27"/>
      <c r="I66" s="27"/>
      <c r="J66" s="27"/>
      <c r="K66" s="27"/>
      <c r="L66" s="27"/>
      <c r="O66" s="28"/>
      <c r="P66" s="29"/>
      <c r="Q66" s="29"/>
      <c r="R66" s="29"/>
      <c r="S66" s="29"/>
    </row>
    <row r="67" spans="1:19" ht="21" customHeight="1">
      <c r="A67" s="29"/>
      <c r="B67" s="27" t="s">
        <v>64</v>
      </c>
      <c r="D67" s="29"/>
      <c r="E67" s="29"/>
      <c r="F67" s="29"/>
      <c r="G67" s="27"/>
      <c r="H67" s="27"/>
      <c r="I67" s="27"/>
      <c r="J67" s="27"/>
      <c r="K67" s="27"/>
      <c r="L67" s="27"/>
      <c r="O67" s="28"/>
      <c r="P67" s="29"/>
      <c r="Q67" s="29"/>
      <c r="R67" s="29"/>
      <c r="S67" s="29"/>
    </row>
    <row r="68" spans="1:19" ht="9" customHeight="1">
      <c r="A68" s="29"/>
      <c r="B68" s="27"/>
      <c r="D68" s="29"/>
      <c r="E68" s="29"/>
      <c r="F68" s="27"/>
      <c r="G68" s="27"/>
      <c r="H68" s="27"/>
      <c r="I68" s="27"/>
      <c r="J68" s="27"/>
      <c r="K68" s="27"/>
      <c r="O68" s="29"/>
      <c r="P68" s="29"/>
      <c r="Q68" s="29"/>
      <c r="R68" s="29"/>
    </row>
    <row r="69" spans="1:19" ht="23.25" customHeight="1">
      <c r="A69" s="42" t="s">
        <v>63</v>
      </c>
      <c r="B69" s="41"/>
      <c r="C69" s="41"/>
      <c r="D69" s="41"/>
      <c r="E69" s="41"/>
      <c r="F69" s="41"/>
      <c r="G69" s="41"/>
      <c r="H69" s="41"/>
      <c r="I69" s="41"/>
      <c r="J69" s="41"/>
      <c r="K69" s="41"/>
      <c r="L69" s="41"/>
      <c r="M69" s="41"/>
      <c r="N69" s="41"/>
      <c r="O69" s="41"/>
      <c r="P69" s="41"/>
      <c r="Q69" s="41"/>
      <c r="R69" s="29"/>
    </row>
    <row r="70" spans="1:19" ht="23.25" customHeight="1">
      <c r="A70" s="41"/>
      <c r="B70" s="41" t="s">
        <v>62</v>
      </c>
      <c r="C70" s="41"/>
      <c r="D70" s="41"/>
      <c r="E70" s="41"/>
      <c r="F70" s="41"/>
      <c r="G70" s="41"/>
      <c r="H70" s="41"/>
      <c r="I70" s="41"/>
      <c r="J70" s="41"/>
      <c r="K70" s="41"/>
      <c r="L70" s="41"/>
      <c r="M70" s="41"/>
      <c r="N70" s="41"/>
      <c r="O70" s="41"/>
      <c r="P70" s="41"/>
      <c r="Q70" s="41"/>
    </row>
    <row r="71" spans="1:19" ht="18.75" customHeight="1"/>
    <row r="72" spans="1:19" ht="23.25" customHeight="1">
      <c r="A72" s="35" t="s">
        <v>61</v>
      </c>
      <c r="B72" s="27"/>
      <c r="D72" s="27"/>
      <c r="E72" s="27"/>
      <c r="F72" s="27"/>
      <c r="G72" s="27"/>
      <c r="H72" s="27"/>
      <c r="I72" s="27"/>
      <c r="J72" s="27"/>
      <c r="M72" s="27"/>
      <c r="N72" s="27"/>
    </row>
    <row r="73" spans="1:19" ht="21.75" customHeight="1">
      <c r="B73" s="367"/>
      <c r="C73" s="369"/>
      <c r="D73" s="31" t="s">
        <v>60</v>
      </c>
      <c r="E73" s="31" t="s">
        <v>59</v>
      </c>
      <c r="F73" s="31" t="s">
        <v>58</v>
      </c>
      <c r="G73" s="31" t="s">
        <v>57</v>
      </c>
      <c r="H73" s="31" t="s">
        <v>56</v>
      </c>
      <c r="I73" s="31" t="s">
        <v>55</v>
      </c>
      <c r="J73" s="31" t="s">
        <v>54</v>
      </c>
      <c r="K73" s="31" t="s">
        <v>53</v>
      </c>
      <c r="L73" s="31" t="s">
        <v>52</v>
      </c>
      <c r="M73" s="31" t="s">
        <v>51</v>
      </c>
      <c r="N73" s="31" t="s">
        <v>50</v>
      </c>
      <c r="O73" s="31" t="s">
        <v>49</v>
      </c>
      <c r="P73" s="31" t="s">
        <v>37</v>
      </c>
    </row>
    <row r="74" spans="1:19" ht="21.75" customHeight="1">
      <c r="B74" s="367" t="s">
        <v>48</v>
      </c>
      <c r="C74" s="368"/>
      <c r="D74" s="39"/>
      <c r="E74" s="39"/>
      <c r="F74" s="39"/>
      <c r="G74" s="40"/>
      <c r="H74" s="40"/>
      <c r="I74" s="40"/>
      <c r="J74" s="40"/>
      <c r="K74" s="31"/>
      <c r="L74" s="39"/>
      <c r="M74" s="39"/>
      <c r="N74" s="39"/>
      <c r="O74" s="39"/>
      <c r="P74" s="39">
        <f>SUM(D74:O74)</f>
        <v>0</v>
      </c>
    </row>
    <row r="75" spans="1:19" ht="21.75" customHeight="1">
      <c r="B75" s="29" t="s">
        <v>47</v>
      </c>
      <c r="C75" s="29"/>
      <c r="D75" s="27"/>
      <c r="E75" s="27"/>
      <c r="F75" s="27"/>
      <c r="G75" s="27"/>
      <c r="H75" s="27"/>
      <c r="I75" s="27"/>
      <c r="J75" s="27"/>
    </row>
    <row r="76" spans="1:19" ht="21.75" customHeight="1">
      <c r="B76" s="29"/>
      <c r="C76" s="29"/>
      <c r="D76" s="27"/>
      <c r="E76" s="27"/>
      <c r="F76" s="27"/>
      <c r="G76" s="27"/>
      <c r="H76" s="27"/>
      <c r="I76" s="27"/>
      <c r="J76" s="27"/>
    </row>
    <row r="77" spans="1:19" ht="21.75" customHeight="1">
      <c r="A77" s="32" t="s">
        <v>46</v>
      </c>
      <c r="B77" s="29"/>
      <c r="C77" s="29"/>
      <c r="D77" s="27"/>
      <c r="E77" s="27"/>
      <c r="F77" s="27"/>
      <c r="G77" s="27"/>
      <c r="H77" s="27"/>
      <c r="I77" s="27"/>
      <c r="J77" s="27"/>
      <c r="K77" s="28" t="s">
        <v>45</v>
      </c>
    </row>
    <row r="78" spans="1:19" ht="21.75" customHeight="1">
      <c r="B78" s="370"/>
      <c r="C78" s="370"/>
      <c r="D78" s="370"/>
      <c r="E78" s="370"/>
      <c r="F78" s="374" t="s">
        <v>44</v>
      </c>
      <c r="G78" s="374"/>
      <c r="H78" s="374" t="s">
        <v>44</v>
      </c>
      <c r="I78" s="374"/>
      <c r="J78" s="374" t="s">
        <v>44</v>
      </c>
      <c r="K78" s="374"/>
    </row>
    <row r="79" spans="1:19" ht="21.75" customHeight="1">
      <c r="B79" s="370" t="s">
        <v>43</v>
      </c>
      <c r="C79" s="370"/>
      <c r="D79" s="370"/>
      <c r="E79" s="370"/>
      <c r="F79" s="370"/>
      <c r="G79" s="370"/>
      <c r="H79" s="370"/>
      <c r="I79" s="370"/>
      <c r="J79" s="370"/>
      <c r="K79" s="370"/>
    </row>
    <row r="80" spans="1:19" ht="21.75" customHeight="1">
      <c r="B80" s="370" t="s">
        <v>42</v>
      </c>
      <c r="C80" s="370"/>
      <c r="D80" s="370"/>
      <c r="E80" s="370"/>
      <c r="F80" s="370"/>
      <c r="G80" s="370"/>
      <c r="H80" s="370"/>
      <c r="I80" s="370"/>
      <c r="J80" s="370"/>
      <c r="K80" s="370"/>
    </row>
    <row r="81" spans="1:17" ht="21.75" customHeight="1">
      <c r="B81" s="370" t="s">
        <v>41</v>
      </c>
      <c r="C81" s="370"/>
      <c r="D81" s="370"/>
      <c r="E81" s="370"/>
      <c r="F81" s="370"/>
      <c r="G81" s="370"/>
      <c r="H81" s="370"/>
      <c r="I81" s="370"/>
      <c r="J81" s="370"/>
      <c r="K81" s="370"/>
    </row>
    <row r="82" spans="1:17" ht="21.75" customHeight="1">
      <c r="B82" s="367" t="s">
        <v>40</v>
      </c>
      <c r="C82" s="368"/>
      <c r="D82" s="368"/>
      <c r="E82" s="369"/>
      <c r="F82" s="370"/>
      <c r="G82" s="370"/>
      <c r="H82" s="370"/>
      <c r="I82" s="370"/>
      <c r="J82" s="370"/>
      <c r="K82" s="370"/>
    </row>
    <row r="83" spans="1:17" ht="21.75" customHeight="1">
      <c r="B83" s="370" t="s">
        <v>39</v>
      </c>
      <c r="C83" s="370"/>
      <c r="D83" s="370"/>
      <c r="E83" s="370"/>
      <c r="F83" s="370"/>
      <c r="G83" s="370"/>
      <c r="H83" s="370"/>
      <c r="I83" s="370"/>
      <c r="J83" s="370"/>
      <c r="K83" s="370"/>
    </row>
    <row r="84" spans="1:17" ht="21.75" customHeight="1">
      <c r="B84" s="370" t="s">
        <v>38</v>
      </c>
      <c r="C84" s="370"/>
      <c r="D84" s="370"/>
      <c r="E84" s="370"/>
      <c r="F84" s="370"/>
      <c r="G84" s="370"/>
      <c r="H84" s="370"/>
      <c r="I84" s="370"/>
      <c r="J84" s="370"/>
      <c r="K84" s="370"/>
    </row>
    <row r="85" spans="1:17" ht="21.75" customHeight="1">
      <c r="B85" s="370" t="s">
        <v>37</v>
      </c>
      <c r="C85" s="370"/>
      <c r="D85" s="370"/>
      <c r="E85" s="370"/>
      <c r="F85" s="370">
        <f>SUM(F79:G84)</f>
        <v>0</v>
      </c>
      <c r="G85" s="370"/>
      <c r="H85" s="370">
        <f>SUM(H79:I84)</f>
        <v>0</v>
      </c>
      <c r="I85" s="370"/>
      <c r="J85" s="370">
        <f>SUM(J79:K84)</f>
        <v>0</v>
      </c>
      <c r="K85" s="370"/>
    </row>
    <row r="86" spans="1:17" ht="17.25" customHeight="1">
      <c r="B86" s="38"/>
      <c r="D86" s="27"/>
      <c r="E86" s="27"/>
      <c r="F86" s="27"/>
      <c r="G86" s="27"/>
      <c r="H86" s="27"/>
      <c r="I86" s="27"/>
      <c r="J86" s="27"/>
    </row>
    <row r="87" spans="1:17" ht="23.25" customHeight="1">
      <c r="A87" s="32" t="s">
        <v>36</v>
      </c>
      <c r="D87" s="27"/>
      <c r="E87" s="27"/>
      <c r="F87" s="27"/>
      <c r="G87" s="27"/>
      <c r="H87" s="27"/>
      <c r="I87" s="27"/>
      <c r="J87" s="27"/>
    </row>
    <row r="88" spans="1:17" ht="23.25" customHeight="1">
      <c r="B88" s="473" t="s">
        <v>35</v>
      </c>
      <c r="C88" s="474"/>
      <c r="D88" s="474"/>
      <c r="E88" s="474"/>
      <c r="F88" s="474"/>
      <c r="G88" s="474"/>
      <c r="H88" s="474"/>
      <c r="I88" s="474"/>
      <c r="J88" s="475"/>
      <c r="K88" s="27"/>
      <c r="L88" s="27"/>
      <c r="M88" s="27"/>
      <c r="N88" s="27"/>
    </row>
    <row r="89" spans="1:17" ht="21.75" customHeight="1">
      <c r="B89" s="476"/>
      <c r="C89" s="438"/>
      <c r="D89" s="438"/>
      <c r="E89" s="438"/>
      <c r="F89" s="438"/>
      <c r="G89" s="438"/>
      <c r="H89" s="438"/>
      <c r="I89" s="438"/>
      <c r="J89" s="435"/>
      <c r="K89" s="27"/>
      <c r="L89" s="27"/>
      <c r="M89" s="27"/>
      <c r="N89" s="27"/>
    </row>
    <row r="90" spans="1:17" ht="21.75" customHeight="1">
      <c r="B90" s="477"/>
      <c r="C90" s="418"/>
      <c r="D90" s="418"/>
      <c r="E90" s="418"/>
      <c r="F90" s="418"/>
      <c r="G90" s="418"/>
      <c r="H90" s="418"/>
      <c r="I90" s="418"/>
      <c r="J90" s="419"/>
      <c r="K90" s="27"/>
      <c r="L90" s="27"/>
      <c r="M90" s="27"/>
      <c r="N90" s="27"/>
    </row>
    <row r="91" spans="1:17" ht="21.75" customHeight="1">
      <c r="B91" s="477"/>
      <c r="C91" s="418"/>
      <c r="D91" s="418"/>
      <c r="E91" s="418"/>
      <c r="F91" s="418"/>
      <c r="G91" s="418"/>
      <c r="H91" s="418"/>
      <c r="I91" s="418"/>
      <c r="J91" s="419"/>
      <c r="K91" s="27"/>
      <c r="L91" s="27"/>
      <c r="M91" s="27"/>
      <c r="N91" s="27"/>
    </row>
    <row r="92" spans="1:17" ht="21.75" customHeight="1">
      <c r="B92" s="436"/>
      <c r="C92" s="423"/>
      <c r="D92" s="423"/>
      <c r="E92" s="423"/>
      <c r="F92" s="423"/>
      <c r="G92" s="423"/>
      <c r="H92" s="423"/>
      <c r="I92" s="423"/>
      <c r="J92" s="425"/>
      <c r="K92" s="27"/>
      <c r="L92" s="27"/>
      <c r="M92" s="27"/>
      <c r="N92" s="27"/>
    </row>
    <row r="93" spans="1:17" ht="6.75" customHeight="1">
      <c r="C93" s="35"/>
      <c r="D93" s="33"/>
      <c r="E93" s="33"/>
      <c r="F93" s="33"/>
      <c r="G93" s="34"/>
      <c r="H93" s="33"/>
      <c r="I93" s="33"/>
      <c r="J93" s="33"/>
    </row>
    <row r="94" spans="1:17" ht="23.25" customHeight="1">
      <c r="A94" s="28"/>
      <c r="B94" s="29"/>
      <c r="C94" s="29"/>
      <c r="D94" s="29"/>
      <c r="E94" s="29"/>
      <c r="F94" s="29"/>
      <c r="G94" s="29"/>
      <c r="H94" s="29"/>
      <c r="I94" s="29"/>
      <c r="J94" s="29"/>
      <c r="K94" s="29"/>
      <c r="L94" s="29"/>
      <c r="M94" s="29"/>
      <c r="N94" s="29"/>
      <c r="O94" s="29"/>
      <c r="P94" s="29"/>
      <c r="Q94" s="29"/>
    </row>
  </sheetData>
  <mergeCells count="281">
    <mergeCell ref="H81:I81"/>
    <mergeCell ref="B53:E53"/>
    <mergeCell ref="B85:E85"/>
    <mergeCell ref="F85:G85"/>
    <mergeCell ref="H85:I85"/>
    <mergeCell ref="J85:K85"/>
    <mergeCell ref="B84:E84"/>
    <mergeCell ref="B92:J92"/>
    <mergeCell ref="B88:J88"/>
    <mergeCell ref="B89:J89"/>
    <mergeCell ref="B90:J90"/>
    <mergeCell ref="B91:J91"/>
    <mergeCell ref="B82:E82"/>
    <mergeCell ref="F82:G82"/>
    <mergeCell ref="H82:I82"/>
    <mergeCell ref="J82:K82"/>
    <mergeCell ref="H83:I83"/>
    <mergeCell ref="J83:K83"/>
    <mergeCell ref="B83:E83"/>
    <mergeCell ref="H84:I84"/>
    <mergeCell ref="F84:G84"/>
    <mergeCell ref="F83:G83"/>
    <mergeCell ref="J84:K84"/>
    <mergeCell ref="B51:E51"/>
    <mergeCell ref="B59:E59"/>
    <mergeCell ref="F59:H59"/>
    <mergeCell ref="F51:H51"/>
    <mergeCell ref="H80:I80"/>
    <mergeCell ref="J61:L61"/>
    <mergeCell ref="F55:H55"/>
    <mergeCell ref="F57:H57"/>
    <mergeCell ref="F56:H56"/>
    <mergeCell ref="B61:E61"/>
    <mergeCell ref="Q60:S60"/>
    <mergeCell ref="J60:L60"/>
    <mergeCell ref="M60:N60"/>
    <mergeCell ref="O57:P57"/>
    <mergeCell ref="M52:N52"/>
    <mergeCell ref="M56:N56"/>
    <mergeCell ref="J53:L53"/>
    <mergeCell ref="M53:N53"/>
    <mergeCell ref="S33:T33"/>
    <mergeCell ref="Q45:S46"/>
    <mergeCell ref="J58:L58"/>
    <mergeCell ref="Q57:S57"/>
    <mergeCell ref="Q58:S58"/>
    <mergeCell ref="T58:U58"/>
    <mergeCell ref="Q59:S59"/>
    <mergeCell ref="T59:U59"/>
    <mergeCell ref="M57:N57"/>
    <mergeCell ref="T60:U60"/>
    <mergeCell ref="J59:L59"/>
    <mergeCell ref="M59:N59"/>
    <mergeCell ref="J55:L55"/>
    <mergeCell ref="Q55:S55"/>
    <mergeCell ref="M51:N51"/>
    <mergeCell ref="Q54:S54"/>
    <mergeCell ref="W10:Y10"/>
    <mergeCell ref="G11:I11"/>
    <mergeCell ref="J11:M11"/>
    <mergeCell ref="N11:O11"/>
    <mergeCell ref="P11:S11"/>
    <mergeCell ref="T11:V11"/>
    <mergeCell ref="W11:Y11"/>
    <mergeCell ref="V16:Y16"/>
    <mergeCell ref="C13:F13"/>
    <mergeCell ref="G13:Y13"/>
    <mergeCell ref="C14:F15"/>
    <mergeCell ref="G14:I14"/>
    <mergeCell ref="J14:Y14"/>
    <mergeCell ref="G15:Y15"/>
    <mergeCell ref="C16:F16"/>
    <mergeCell ref="G16:K16"/>
    <mergeCell ref="L16:N16"/>
    <mergeCell ref="O16:Q16"/>
    <mergeCell ref="S16:U16"/>
    <mergeCell ref="W8:Y8"/>
    <mergeCell ref="G9:I9"/>
    <mergeCell ref="J9:M9"/>
    <mergeCell ref="N9:O9"/>
    <mergeCell ref="P9:S9"/>
    <mergeCell ref="T9:V9"/>
    <mergeCell ref="W9:Y9"/>
    <mergeCell ref="C8:F12"/>
    <mergeCell ref="G8:I8"/>
    <mergeCell ref="J8:M8"/>
    <mergeCell ref="N8:O8"/>
    <mergeCell ref="P8:S8"/>
    <mergeCell ref="T8:V8"/>
    <mergeCell ref="G10:I10"/>
    <mergeCell ref="J10:M10"/>
    <mergeCell ref="N10:O10"/>
    <mergeCell ref="P10:S10"/>
    <mergeCell ref="G12:I12"/>
    <mergeCell ref="J12:M12"/>
    <mergeCell ref="N12:O12"/>
    <mergeCell ref="P12:S12"/>
    <mergeCell ref="T12:V12"/>
    <mergeCell ref="W12:Y12"/>
    <mergeCell ref="T10:V10"/>
    <mergeCell ref="G6:Y6"/>
    <mergeCell ref="C7:F7"/>
    <mergeCell ref="G7:J7"/>
    <mergeCell ref="K7:P7"/>
    <mergeCell ref="Q7:T7"/>
    <mergeCell ref="U7:Y7"/>
    <mergeCell ref="C6:F6"/>
    <mergeCell ref="C3:F3"/>
    <mergeCell ref="G3:Y3"/>
    <mergeCell ref="C4:F4"/>
    <mergeCell ref="G4:I4"/>
    <mergeCell ref="J4:Y4"/>
    <mergeCell ref="C5:F5"/>
    <mergeCell ref="G5:Y5"/>
    <mergeCell ref="O47:P47"/>
    <mergeCell ref="S27:T27"/>
    <mergeCell ref="T17:Y17"/>
    <mergeCell ref="Q49:S49"/>
    <mergeCell ref="F47:H47"/>
    <mergeCell ref="C26:F27"/>
    <mergeCell ref="W27:X27"/>
    <mergeCell ref="G26:I26"/>
    <mergeCell ref="S25:Y25"/>
    <mergeCell ref="C30:F30"/>
    <mergeCell ref="C28:F28"/>
    <mergeCell ref="G34:Y34"/>
    <mergeCell ref="O49:P49"/>
    <mergeCell ref="C32:F33"/>
    <mergeCell ref="F45:H46"/>
    <mergeCell ref="J32:Y32"/>
    <mergeCell ref="G33:P33"/>
    <mergeCell ref="G25:O25"/>
    <mergeCell ref="G18:I18"/>
    <mergeCell ref="G19:I19"/>
    <mergeCell ref="Q17:S17"/>
    <mergeCell ref="C25:F25"/>
    <mergeCell ref="V45:W45"/>
    <mergeCell ref="X60:Y60"/>
    <mergeCell ref="J80:K80"/>
    <mergeCell ref="X57:Y57"/>
    <mergeCell ref="J19:P19"/>
    <mergeCell ref="J18:P18"/>
    <mergeCell ref="B50:E50"/>
    <mergeCell ref="B49:E49"/>
    <mergeCell ref="F48:H48"/>
    <mergeCell ref="B26:B29"/>
    <mergeCell ref="J45:L46"/>
    <mergeCell ref="J47:L47"/>
    <mergeCell ref="J26:Y26"/>
    <mergeCell ref="C35:F35"/>
    <mergeCell ref="G28:Y28"/>
    <mergeCell ref="G29:Y29"/>
    <mergeCell ref="G32:I32"/>
    <mergeCell ref="G30:Y30"/>
    <mergeCell ref="S31:Y31"/>
    <mergeCell ref="C34:F34"/>
    <mergeCell ref="M47:N47"/>
    <mergeCell ref="M45:N46"/>
    <mergeCell ref="T47:U47"/>
    <mergeCell ref="F50:H50"/>
    <mergeCell ref="F49:H49"/>
    <mergeCell ref="T55:U55"/>
    <mergeCell ref="Q56:S56"/>
    <mergeCell ref="O52:P52"/>
    <mergeCell ref="Q53:S53"/>
    <mergeCell ref="O54:P54"/>
    <mergeCell ref="F54:H54"/>
    <mergeCell ref="T51:U51"/>
    <mergeCell ref="U2:Y2"/>
    <mergeCell ref="Q18:S18"/>
    <mergeCell ref="T18:Y18"/>
    <mergeCell ref="J52:L52"/>
    <mergeCell ref="T53:U53"/>
    <mergeCell ref="X53:Y53"/>
    <mergeCell ref="J17:P17"/>
    <mergeCell ref="W33:X33"/>
    <mergeCell ref="P31:R31"/>
    <mergeCell ref="O51:P51"/>
    <mergeCell ref="J51:L51"/>
    <mergeCell ref="J49:L49"/>
    <mergeCell ref="P25:R25"/>
    <mergeCell ref="T19:Y19"/>
    <mergeCell ref="Q19:S19"/>
    <mergeCell ref="T45:U46"/>
    <mergeCell ref="T48:U48"/>
    <mergeCell ref="X51:Y51"/>
    <mergeCell ref="Q52:S52"/>
    <mergeCell ref="T52:U52"/>
    <mergeCell ref="X52:Y52"/>
    <mergeCell ref="A3:A19"/>
    <mergeCell ref="C17:F19"/>
    <mergeCell ref="B3:B12"/>
    <mergeCell ref="J48:L48"/>
    <mergeCell ref="B14:B19"/>
    <mergeCell ref="C29:F29"/>
    <mergeCell ref="C31:F31"/>
    <mergeCell ref="G31:O31"/>
    <mergeCell ref="F38:R38"/>
    <mergeCell ref="B37:O37"/>
    <mergeCell ref="B38:E38"/>
    <mergeCell ref="T49:U49"/>
    <mergeCell ref="Q50:S50"/>
    <mergeCell ref="Q48:S48"/>
    <mergeCell ref="B40:G40"/>
    <mergeCell ref="B31:B35"/>
    <mergeCell ref="G17:I17"/>
    <mergeCell ref="G27:P27"/>
    <mergeCell ref="X47:Y47"/>
    <mergeCell ref="O45:P46"/>
    <mergeCell ref="O61:P61"/>
    <mergeCell ref="F53:H53"/>
    <mergeCell ref="O58:P58"/>
    <mergeCell ref="Q51:S51"/>
    <mergeCell ref="O59:P59"/>
    <mergeCell ref="G35:Y35"/>
    <mergeCell ref="I45:I46"/>
    <mergeCell ref="J50:L50"/>
    <mergeCell ref="M50:N50"/>
    <mergeCell ref="X45:Y46"/>
    <mergeCell ref="O50:P50"/>
    <mergeCell ref="X49:Y49"/>
    <mergeCell ref="X48:Y48"/>
    <mergeCell ref="O48:P48"/>
    <mergeCell ref="M49:N49"/>
    <mergeCell ref="T50:U50"/>
    <mergeCell ref="M48:N48"/>
    <mergeCell ref="B42:I42"/>
    <mergeCell ref="X50:Y50"/>
    <mergeCell ref="B45:E46"/>
    <mergeCell ref="B48:E48"/>
    <mergeCell ref="B47:E47"/>
    <mergeCell ref="U44:Y44"/>
    <mergeCell ref="Q47:S47"/>
    <mergeCell ref="Q61:S61"/>
    <mergeCell ref="B54:E54"/>
    <mergeCell ref="F52:H52"/>
    <mergeCell ref="T54:U54"/>
    <mergeCell ref="J81:K81"/>
    <mergeCell ref="F81:G81"/>
    <mergeCell ref="F80:G80"/>
    <mergeCell ref="O53:P53"/>
    <mergeCell ref="J56:L56"/>
    <mergeCell ref="O56:P56"/>
    <mergeCell ref="M54:N54"/>
    <mergeCell ref="B56:E56"/>
    <mergeCell ref="B58:E58"/>
    <mergeCell ref="J54:L54"/>
    <mergeCell ref="B52:E52"/>
    <mergeCell ref="B55:E55"/>
    <mergeCell ref="J57:L57"/>
    <mergeCell ref="O55:P55"/>
    <mergeCell ref="T56:U56"/>
    <mergeCell ref="M55:N55"/>
    <mergeCell ref="B80:E80"/>
    <mergeCell ref="B81:E81"/>
    <mergeCell ref="M61:N61"/>
    <mergeCell ref="F61:H61"/>
    <mergeCell ref="X54:Y54"/>
    <mergeCell ref="X55:Y55"/>
    <mergeCell ref="X56:Y56"/>
    <mergeCell ref="B74:C74"/>
    <mergeCell ref="B73:C73"/>
    <mergeCell ref="B79:E79"/>
    <mergeCell ref="B78:E78"/>
    <mergeCell ref="T61:U61"/>
    <mergeCell ref="X61:Y61"/>
    <mergeCell ref="J79:K79"/>
    <mergeCell ref="X59:Y59"/>
    <mergeCell ref="F60:H60"/>
    <mergeCell ref="T57:U57"/>
    <mergeCell ref="X58:Y58"/>
    <mergeCell ref="O60:P60"/>
    <mergeCell ref="B57:E57"/>
    <mergeCell ref="F58:H58"/>
    <mergeCell ref="M58:N58"/>
    <mergeCell ref="F78:G78"/>
    <mergeCell ref="H78:I78"/>
    <mergeCell ref="J78:K78"/>
    <mergeCell ref="F79:G79"/>
    <mergeCell ref="H79:I79"/>
    <mergeCell ref="B60:E60"/>
  </mergeCells>
  <phoneticPr fontId="2"/>
  <printOptions horizontalCentered="1" verticalCentered="1"/>
  <pageMargins left="0.39370078740157483" right="0.59055118110236227" top="0.59055118110236227" bottom="0.78740157480314965" header="0.51181102362204722" footer="0.31496062992125984"/>
  <pageSetup paperSize="9" orientation="landscape" blackAndWhite="1" errors="blank" r:id="rId1"/>
  <headerFooter alignWithMargins="0">
    <oddFooter xml:space="preserve">&amp;R&amp;P / &amp;N </oddFooter>
  </headerFooter>
  <rowBreaks count="4" manualBreakCount="4">
    <brk id="22" max="24" man="1"/>
    <brk id="43" max="24" man="1"/>
    <brk id="67" max="24" man="1"/>
    <brk id="9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K59"/>
  <sheetViews>
    <sheetView view="pageBreakPreview" topLeftCell="A37" zoomScale="85" zoomScaleNormal="100" zoomScaleSheetLayoutView="85" workbookViewId="0">
      <selection activeCell="AP36" sqref="AP36"/>
    </sheetView>
  </sheetViews>
  <sheetFormatPr defaultRowHeight="11.25"/>
  <cols>
    <col min="1" max="1" width="9" style="27"/>
    <col min="2" max="2" width="3.375" style="27" customWidth="1"/>
    <col min="3" max="3" width="2.5" style="27" customWidth="1"/>
    <col min="4" max="4" width="11.5" style="27" customWidth="1"/>
    <col min="5" max="35" width="3.125" style="27" customWidth="1"/>
    <col min="36" max="36" width="8.125" style="27" customWidth="1"/>
    <col min="37" max="37" width="10.125" style="27" customWidth="1"/>
    <col min="38" max="16384" width="9" style="27"/>
  </cols>
  <sheetData>
    <row r="1" spans="1:37">
      <c r="A1" s="27" t="s">
        <v>191</v>
      </c>
    </row>
    <row r="2" spans="1:37">
      <c r="A2" s="27" t="s">
        <v>190</v>
      </c>
      <c r="AK2" s="128" t="s">
        <v>189</v>
      </c>
    </row>
    <row r="3" spans="1:37" ht="12" thickBot="1">
      <c r="AJ3" s="129"/>
      <c r="AK3" s="128" t="s">
        <v>188</v>
      </c>
    </row>
    <row r="4" spans="1:37" ht="15" customHeight="1">
      <c r="A4" s="487" t="s">
        <v>187</v>
      </c>
      <c r="B4" s="489" t="s">
        <v>186</v>
      </c>
      <c r="C4" s="490"/>
      <c r="D4" s="493" t="s">
        <v>185</v>
      </c>
      <c r="E4" s="127">
        <v>1</v>
      </c>
      <c r="F4" s="103">
        <v>2</v>
      </c>
      <c r="G4" s="103">
        <v>3</v>
      </c>
      <c r="H4" s="103">
        <v>4</v>
      </c>
      <c r="I4" s="103">
        <v>5</v>
      </c>
      <c r="J4" s="103">
        <v>6</v>
      </c>
      <c r="K4" s="103">
        <v>7</v>
      </c>
      <c r="L4" s="103">
        <v>8</v>
      </c>
      <c r="M4" s="103">
        <v>9</v>
      </c>
      <c r="N4" s="103">
        <v>10</v>
      </c>
      <c r="O4" s="103">
        <v>11</v>
      </c>
      <c r="P4" s="103">
        <v>12</v>
      </c>
      <c r="Q4" s="103">
        <v>13</v>
      </c>
      <c r="R4" s="103">
        <v>14</v>
      </c>
      <c r="S4" s="103">
        <v>15</v>
      </c>
      <c r="T4" s="103">
        <v>16</v>
      </c>
      <c r="U4" s="103">
        <v>17</v>
      </c>
      <c r="V4" s="103">
        <v>18</v>
      </c>
      <c r="W4" s="103">
        <v>19</v>
      </c>
      <c r="X4" s="103">
        <v>20</v>
      </c>
      <c r="Y4" s="103">
        <v>21</v>
      </c>
      <c r="Z4" s="103">
        <v>22</v>
      </c>
      <c r="AA4" s="103">
        <v>23</v>
      </c>
      <c r="AB4" s="103">
        <v>24</v>
      </c>
      <c r="AC4" s="103">
        <v>25</v>
      </c>
      <c r="AD4" s="103">
        <v>26</v>
      </c>
      <c r="AE4" s="103">
        <v>27</v>
      </c>
      <c r="AF4" s="103">
        <v>28</v>
      </c>
      <c r="AG4" s="103">
        <v>29</v>
      </c>
      <c r="AH4" s="103">
        <v>30</v>
      </c>
      <c r="AI4" s="126">
        <v>31</v>
      </c>
      <c r="AJ4" s="501" t="s">
        <v>184</v>
      </c>
      <c r="AK4" s="483" t="s">
        <v>183</v>
      </c>
    </row>
    <row r="5" spans="1:37" ht="15" customHeight="1">
      <c r="A5" s="488"/>
      <c r="B5" s="491"/>
      <c r="C5" s="492"/>
      <c r="D5" s="494"/>
      <c r="E5" s="125" t="s">
        <v>182</v>
      </c>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124"/>
      <c r="AJ5" s="502"/>
      <c r="AK5" s="484"/>
    </row>
    <row r="6" spans="1:37" ht="15" customHeight="1">
      <c r="A6" s="503" t="s">
        <v>181</v>
      </c>
      <c r="B6" s="385" t="s">
        <v>180</v>
      </c>
      <c r="C6" s="387"/>
      <c r="D6" s="478" t="s">
        <v>179</v>
      </c>
      <c r="E6" s="123" t="s">
        <v>178</v>
      </c>
      <c r="F6" s="122" t="s">
        <v>177</v>
      </c>
      <c r="G6" s="122" t="s">
        <v>176</v>
      </c>
      <c r="H6" s="122" t="s">
        <v>175</v>
      </c>
      <c r="I6" s="122" t="s">
        <v>174</v>
      </c>
      <c r="J6" s="112" t="s">
        <v>141</v>
      </c>
      <c r="K6" s="112" t="s">
        <v>141</v>
      </c>
      <c r="L6" s="112" t="s">
        <v>141</v>
      </c>
      <c r="M6" s="112" t="s">
        <v>141</v>
      </c>
      <c r="N6" s="112" t="s">
        <v>141</v>
      </c>
      <c r="O6" s="112"/>
      <c r="P6" s="112"/>
      <c r="Q6" s="112"/>
      <c r="R6" s="112"/>
      <c r="S6" s="112"/>
      <c r="T6" s="112"/>
      <c r="U6" s="112"/>
      <c r="V6" s="112"/>
      <c r="W6" s="112"/>
      <c r="X6" s="112"/>
      <c r="Y6" s="112"/>
      <c r="Z6" s="112"/>
      <c r="AA6" s="112"/>
      <c r="AB6" s="112"/>
      <c r="AC6" s="112"/>
      <c r="AD6" s="112"/>
      <c r="AE6" s="112"/>
      <c r="AF6" s="112"/>
      <c r="AG6" s="112"/>
      <c r="AH6" s="112"/>
      <c r="AI6" s="111"/>
      <c r="AJ6" s="110"/>
      <c r="AK6" s="485"/>
    </row>
    <row r="7" spans="1:37" ht="15" customHeight="1">
      <c r="A7" s="482"/>
      <c r="B7" s="388"/>
      <c r="C7" s="390"/>
      <c r="D7" s="479"/>
      <c r="E7" s="117">
        <v>8</v>
      </c>
      <c r="F7" s="116">
        <v>8</v>
      </c>
      <c r="G7" s="116">
        <v>11</v>
      </c>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5"/>
      <c r="AJ7" s="114"/>
      <c r="AK7" s="485"/>
    </row>
    <row r="8" spans="1:37" ht="15" customHeight="1">
      <c r="A8" s="481"/>
      <c r="B8" s="495"/>
      <c r="C8" s="496"/>
      <c r="D8" s="480"/>
      <c r="E8" s="113"/>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1"/>
      <c r="AJ8" s="110"/>
      <c r="AK8" s="485"/>
    </row>
    <row r="9" spans="1:37" ht="15" customHeight="1">
      <c r="A9" s="482"/>
      <c r="B9" s="494"/>
      <c r="C9" s="497"/>
      <c r="D9" s="479"/>
      <c r="E9" s="117"/>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5"/>
      <c r="AJ9" s="114"/>
      <c r="AK9" s="485"/>
    </row>
    <row r="10" spans="1:37" ht="15" customHeight="1">
      <c r="A10" s="481"/>
      <c r="B10" s="495"/>
      <c r="C10" s="496"/>
      <c r="D10" s="480"/>
      <c r="E10" s="113"/>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1"/>
      <c r="AJ10" s="110"/>
      <c r="AK10" s="485"/>
    </row>
    <row r="11" spans="1:37" ht="15" customHeight="1">
      <c r="A11" s="482"/>
      <c r="B11" s="494"/>
      <c r="C11" s="497"/>
      <c r="D11" s="479"/>
      <c r="E11" s="117"/>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5"/>
      <c r="AJ11" s="114"/>
      <c r="AK11" s="485"/>
    </row>
    <row r="12" spans="1:37" ht="15" customHeight="1">
      <c r="A12" s="481"/>
      <c r="B12" s="495"/>
      <c r="C12" s="496"/>
      <c r="D12" s="480"/>
      <c r="E12" s="113"/>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1"/>
      <c r="AJ12" s="110"/>
      <c r="AK12" s="485"/>
    </row>
    <row r="13" spans="1:37" ht="15" customHeight="1">
      <c r="A13" s="482"/>
      <c r="B13" s="494"/>
      <c r="C13" s="497"/>
      <c r="D13" s="479"/>
      <c r="E13" s="117"/>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5"/>
      <c r="AJ13" s="114"/>
      <c r="AK13" s="485"/>
    </row>
    <row r="14" spans="1:37" ht="15" customHeight="1">
      <c r="A14" s="481"/>
      <c r="B14" s="495"/>
      <c r="C14" s="496"/>
      <c r="D14" s="480"/>
      <c r="E14" s="113"/>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1"/>
      <c r="AJ14" s="110"/>
      <c r="AK14" s="485"/>
    </row>
    <row r="15" spans="1:37" ht="15" customHeight="1">
      <c r="A15" s="482"/>
      <c r="B15" s="494"/>
      <c r="C15" s="497"/>
      <c r="D15" s="479"/>
      <c r="E15" s="117"/>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5"/>
      <c r="AJ15" s="114"/>
      <c r="AK15" s="485"/>
    </row>
    <row r="16" spans="1:37" ht="15" customHeight="1">
      <c r="A16" s="481"/>
      <c r="B16" s="495"/>
      <c r="C16" s="496"/>
      <c r="D16" s="480"/>
      <c r="E16" s="113"/>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1"/>
      <c r="AJ16" s="110"/>
      <c r="AK16" s="485"/>
    </row>
    <row r="17" spans="1:37" ht="15" customHeight="1">
      <c r="A17" s="482"/>
      <c r="B17" s="494"/>
      <c r="C17" s="497"/>
      <c r="D17" s="479"/>
      <c r="E17" s="117"/>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5"/>
      <c r="AJ17" s="114"/>
      <c r="AK17" s="485"/>
    </row>
    <row r="18" spans="1:37" ht="15" customHeight="1">
      <c r="A18" s="481"/>
      <c r="B18" s="495"/>
      <c r="C18" s="496"/>
      <c r="D18" s="480"/>
      <c r="E18" s="113"/>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1"/>
      <c r="AJ18" s="110"/>
      <c r="AK18" s="485"/>
    </row>
    <row r="19" spans="1:37" ht="15" customHeight="1">
      <c r="A19" s="482"/>
      <c r="B19" s="494"/>
      <c r="C19" s="497"/>
      <c r="D19" s="479"/>
      <c r="E19" s="117"/>
      <c r="F19" s="116"/>
      <c r="G19" s="116"/>
      <c r="H19" s="116"/>
      <c r="I19" s="116"/>
      <c r="J19" s="116"/>
      <c r="K19" s="67"/>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5"/>
      <c r="AJ19" s="114"/>
      <c r="AK19" s="485"/>
    </row>
    <row r="20" spans="1:37" ht="15" customHeight="1">
      <c r="A20" s="481"/>
      <c r="B20" s="495"/>
      <c r="C20" s="496"/>
      <c r="D20" s="480"/>
      <c r="E20" s="113"/>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1"/>
      <c r="AJ20" s="110"/>
      <c r="AK20" s="485"/>
    </row>
    <row r="21" spans="1:37" ht="15" customHeight="1">
      <c r="A21" s="482"/>
      <c r="B21" s="494"/>
      <c r="C21" s="497"/>
      <c r="D21" s="479"/>
      <c r="E21" s="117"/>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5"/>
      <c r="AJ21" s="114"/>
      <c r="AK21" s="485"/>
    </row>
    <row r="22" spans="1:37" ht="15" customHeight="1">
      <c r="A22" s="481"/>
      <c r="B22" s="495"/>
      <c r="C22" s="496"/>
      <c r="D22" s="480"/>
      <c r="E22" s="113"/>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1"/>
      <c r="AJ22" s="110"/>
      <c r="AK22" s="485"/>
    </row>
    <row r="23" spans="1:37" ht="15" customHeight="1" thickBot="1">
      <c r="A23" s="498"/>
      <c r="B23" s="499"/>
      <c r="C23" s="500"/>
      <c r="D23" s="509"/>
      <c r="E23" s="109"/>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7"/>
      <c r="AJ23" s="106"/>
      <c r="AK23" s="486"/>
    </row>
    <row r="24" spans="1:37" ht="6.75" customHeight="1">
      <c r="A24" s="45"/>
      <c r="B24" s="83"/>
      <c r="C24" s="83"/>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83"/>
    </row>
    <row r="25" spans="1:37" ht="15.75" customHeight="1" thickBot="1">
      <c r="A25" s="45" t="s">
        <v>173</v>
      </c>
      <c r="B25" s="83"/>
      <c r="C25" s="83"/>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83"/>
    </row>
    <row r="26" spans="1:37" ht="16.5" customHeight="1">
      <c r="A26" s="45"/>
      <c r="B26" s="510"/>
      <c r="C26" s="511"/>
      <c r="D26" s="513"/>
      <c r="E26" s="121"/>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19"/>
      <c r="AJ26" s="118"/>
      <c r="AK26" s="504"/>
    </row>
    <row r="27" spans="1:37" ht="16.5" customHeight="1">
      <c r="A27" s="45"/>
      <c r="B27" s="512"/>
      <c r="C27" s="497"/>
      <c r="D27" s="479"/>
      <c r="E27" s="117"/>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5"/>
      <c r="AJ27" s="114"/>
      <c r="AK27" s="505"/>
    </row>
    <row r="28" spans="1:37" ht="16.5" customHeight="1">
      <c r="A28" s="45"/>
      <c r="B28" s="507"/>
      <c r="C28" s="496"/>
      <c r="D28" s="480"/>
      <c r="E28" s="113"/>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1"/>
      <c r="AJ28" s="110"/>
      <c r="AK28" s="505"/>
    </row>
    <row r="29" spans="1:37" ht="16.5" customHeight="1" thickBot="1">
      <c r="A29" s="45"/>
      <c r="B29" s="508"/>
      <c r="C29" s="500"/>
      <c r="D29" s="509"/>
      <c r="E29" s="109"/>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7"/>
      <c r="AJ29" s="106"/>
      <c r="AK29" s="506"/>
    </row>
    <row r="30" spans="1:37" ht="9.75" customHeight="1" thickBot="1">
      <c r="A30" s="45"/>
      <c r="B30" s="45"/>
      <c r="C30" s="45"/>
      <c r="D30" s="45"/>
      <c r="E30" s="83"/>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83"/>
    </row>
    <row r="31" spans="1:37" ht="16.5" customHeight="1">
      <c r="A31" s="45"/>
      <c r="B31" s="45" t="s">
        <v>141</v>
      </c>
      <c r="C31" s="45"/>
      <c r="D31" s="105" t="s">
        <v>172</v>
      </c>
      <c r="E31" s="104"/>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2"/>
      <c r="AJ31" s="101"/>
      <c r="AK31" s="83"/>
    </row>
    <row r="32" spans="1:37" ht="16.5" customHeight="1">
      <c r="A32" s="45"/>
      <c r="B32" s="45" t="s">
        <v>141</v>
      </c>
      <c r="C32" s="45"/>
      <c r="D32" s="98" t="s">
        <v>171</v>
      </c>
      <c r="E32" s="100"/>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0"/>
      <c r="AJ32" s="99"/>
      <c r="AK32" s="83"/>
    </row>
    <row r="33" spans="1:37" ht="16.5" customHeight="1">
      <c r="A33" s="45"/>
      <c r="B33" s="45" t="s">
        <v>141</v>
      </c>
      <c r="C33" s="45"/>
      <c r="D33" s="98" t="s">
        <v>170</v>
      </c>
      <c r="E33" s="97"/>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5"/>
      <c r="AJ33" s="94"/>
      <c r="AK33" s="83"/>
    </row>
    <row r="34" spans="1:37" ht="16.5" customHeight="1" thickBot="1">
      <c r="A34" s="45"/>
      <c r="B34" s="45" t="s">
        <v>169</v>
      </c>
      <c r="C34" s="45"/>
      <c r="D34" s="93" t="s">
        <v>168</v>
      </c>
      <c r="E34" s="92"/>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0"/>
      <c r="AJ34" s="89"/>
      <c r="AK34" s="83"/>
    </row>
    <row r="35" spans="1:37">
      <c r="A35" s="45"/>
      <c r="B35" s="45"/>
      <c r="C35" s="45"/>
      <c r="D35" s="45"/>
      <c r="E35" s="83"/>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83"/>
    </row>
    <row r="36" spans="1:37">
      <c r="A36" s="520" t="s">
        <v>167</v>
      </c>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row>
    <row r="37" spans="1:37">
      <c r="A37" s="521" t="s">
        <v>166</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row>
    <row r="38" spans="1:37">
      <c r="A38" s="521" t="s">
        <v>165</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row>
    <row r="39" spans="1:37">
      <c r="A39" s="521" t="s">
        <v>164</v>
      </c>
      <c r="B39" s="521"/>
      <c r="C39" s="521"/>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row>
    <row r="40" spans="1:37">
      <c r="A40" s="521" t="s">
        <v>163</v>
      </c>
      <c r="B40" s="5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row>
    <row r="41" spans="1:37">
      <c r="A41" s="521" t="s">
        <v>162</v>
      </c>
      <c r="B41" s="521"/>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row>
    <row r="42" spans="1:37">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row>
    <row r="43" spans="1:37">
      <c r="A43" s="45"/>
      <c r="B43" s="45"/>
      <c r="C43" s="45"/>
      <c r="D43" s="45"/>
      <c r="E43" s="83"/>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83"/>
    </row>
    <row r="44" spans="1:37">
      <c r="A44" s="45"/>
      <c r="B44" s="83"/>
      <c r="C44" s="83"/>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83"/>
    </row>
    <row r="45" spans="1:37">
      <c r="A45" s="45"/>
      <c r="B45" s="522" t="s">
        <v>161</v>
      </c>
      <c r="C45" s="522"/>
      <c r="D45" s="522"/>
      <c r="AE45" s="45"/>
      <c r="AF45" s="45"/>
      <c r="AG45" s="45"/>
      <c r="AH45" s="45"/>
      <c r="AI45" s="45"/>
      <c r="AJ45" s="45"/>
      <c r="AK45" s="83"/>
    </row>
    <row r="46" spans="1:37" ht="17.25" customHeight="1">
      <c r="A46" s="45"/>
      <c r="B46" s="514" t="s">
        <v>160</v>
      </c>
      <c r="C46" s="523"/>
      <c r="D46" s="31" t="s">
        <v>157</v>
      </c>
      <c r="E46" s="370" t="s">
        <v>156</v>
      </c>
      <c r="F46" s="370"/>
      <c r="G46" s="370"/>
      <c r="H46" s="368" t="s">
        <v>148</v>
      </c>
      <c r="I46" s="368"/>
      <c r="J46" s="81"/>
      <c r="K46" s="368" t="s">
        <v>155</v>
      </c>
      <c r="L46" s="368"/>
      <c r="M46" s="81"/>
      <c r="N46" s="368" t="s">
        <v>154</v>
      </c>
      <c r="O46" s="368"/>
      <c r="P46" s="81"/>
      <c r="Q46" s="368" t="s">
        <v>153</v>
      </c>
      <c r="R46" s="368"/>
      <c r="S46" s="81"/>
      <c r="T46" s="368" t="s">
        <v>152</v>
      </c>
      <c r="U46" s="368"/>
      <c r="V46" s="81"/>
      <c r="W46" s="368" t="s">
        <v>151</v>
      </c>
      <c r="X46" s="368"/>
      <c r="Y46" s="81"/>
      <c r="Z46" s="368" t="s">
        <v>150</v>
      </c>
      <c r="AA46" s="368"/>
      <c r="AB46" s="81"/>
      <c r="AC46" s="368" t="s">
        <v>149</v>
      </c>
      <c r="AD46" s="368"/>
      <c r="AE46" s="81"/>
      <c r="AF46" s="368" t="s">
        <v>148</v>
      </c>
      <c r="AG46" s="369"/>
      <c r="AH46" s="45"/>
      <c r="AI46" s="45"/>
      <c r="AJ46" s="45"/>
      <c r="AK46" s="83"/>
    </row>
    <row r="47" spans="1:37" ht="23.25" customHeight="1">
      <c r="A47" s="45"/>
      <c r="B47" s="514" t="s">
        <v>159</v>
      </c>
      <c r="C47" s="515"/>
      <c r="D47" s="79" t="s">
        <v>141</v>
      </c>
      <c r="E47" s="516" t="s">
        <v>141</v>
      </c>
      <c r="F47" s="517"/>
      <c r="G47" s="517"/>
      <c r="H47" s="76"/>
      <c r="I47" s="78"/>
      <c r="J47" s="77"/>
      <c r="K47" s="76"/>
      <c r="L47" s="78"/>
      <c r="M47" s="77"/>
      <c r="N47" s="76"/>
      <c r="O47" s="78"/>
      <c r="P47" s="77"/>
      <c r="Q47" s="76"/>
      <c r="R47" s="78"/>
      <c r="S47" s="77"/>
      <c r="T47" s="76"/>
      <c r="U47" s="78"/>
      <c r="V47" s="77"/>
      <c r="W47" s="76"/>
      <c r="X47" s="78"/>
      <c r="Y47" s="77"/>
      <c r="Z47" s="76"/>
      <c r="AA47" s="78"/>
      <c r="AB47" s="77"/>
      <c r="AC47" s="76"/>
      <c r="AD47" s="78"/>
      <c r="AE47" s="77"/>
      <c r="AF47" s="76"/>
      <c r="AG47" s="75"/>
      <c r="AH47" s="45"/>
      <c r="AI47" s="45"/>
      <c r="AJ47" s="45"/>
      <c r="AK47" s="83"/>
    </row>
    <row r="48" spans="1:37" ht="23.25" customHeight="1">
      <c r="A48" s="45"/>
      <c r="B48" s="514" t="s">
        <v>141</v>
      </c>
      <c r="C48" s="515"/>
      <c r="D48" s="74" t="s">
        <v>141</v>
      </c>
      <c r="E48" s="518" t="s">
        <v>141</v>
      </c>
      <c r="F48" s="519"/>
      <c r="G48" s="519"/>
      <c r="H48" s="71"/>
      <c r="I48" s="73"/>
      <c r="J48" s="72"/>
      <c r="K48" s="71"/>
      <c r="L48" s="73"/>
      <c r="M48" s="72"/>
      <c r="N48" s="71"/>
      <c r="O48" s="73"/>
      <c r="P48" s="72"/>
      <c r="Q48" s="71"/>
      <c r="R48" s="73"/>
      <c r="S48" s="72"/>
      <c r="T48" s="71"/>
      <c r="U48" s="73"/>
      <c r="V48" s="72"/>
      <c r="W48" s="71"/>
      <c r="X48" s="73"/>
      <c r="Y48" s="72"/>
      <c r="Z48" s="71"/>
      <c r="AA48" s="73"/>
      <c r="AB48" s="72"/>
      <c r="AC48" s="71"/>
      <c r="AD48" s="73"/>
      <c r="AE48" s="72"/>
      <c r="AF48" s="71"/>
      <c r="AG48" s="70"/>
      <c r="AH48" s="45"/>
      <c r="AI48" s="45"/>
      <c r="AJ48" s="45"/>
      <c r="AK48" s="83"/>
    </row>
    <row r="49" spans="1:37" ht="23.25" customHeight="1">
      <c r="A49" s="45"/>
      <c r="B49" s="514" t="s">
        <v>141</v>
      </c>
      <c r="C49" s="515"/>
      <c r="D49" s="74" t="s">
        <v>141</v>
      </c>
      <c r="E49" s="518" t="s">
        <v>141</v>
      </c>
      <c r="F49" s="519"/>
      <c r="G49" s="519"/>
      <c r="H49" s="71"/>
      <c r="I49" s="73"/>
      <c r="J49" s="72"/>
      <c r="K49" s="71"/>
      <c r="L49" s="73"/>
      <c r="M49" s="72"/>
      <c r="N49" s="71"/>
      <c r="O49" s="73"/>
      <c r="P49" s="72"/>
      <c r="Q49" s="71"/>
      <c r="R49" s="73"/>
      <c r="S49" s="72"/>
      <c r="T49" s="71"/>
      <c r="U49" s="73"/>
      <c r="V49" s="72"/>
      <c r="W49" s="71"/>
      <c r="X49" s="73"/>
      <c r="Y49" s="72"/>
      <c r="Z49" s="71"/>
      <c r="AA49" s="73"/>
      <c r="AB49" s="72"/>
      <c r="AC49" s="71"/>
      <c r="AD49" s="73"/>
      <c r="AE49" s="72"/>
      <c r="AF49" s="71"/>
      <c r="AG49" s="70"/>
      <c r="AH49" s="45"/>
      <c r="AI49" s="45"/>
      <c r="AJ49" s="45"/>
      <c r="AK49" s="83"/>
    </row>
    <row r="50" spans="1:37" ht="23.25" customHeight="1">
      <c r="A50" s="45"/>
      <c r="B50" s="514" t="s">
        <v>141</v>
      </c>
      <c r="C50" s="515"/>
      <c r="D50" s="88"/>
      <c r="E50" s="518" t="s">
        <v>141</v>
      </c>
      <c r="F50" s="519"/>
      <c r="G50" s="519"/>
      <c r="H50" s="85"/>
      <c r="I50" s="87"/>
      <c r="J50" s="86"/>
      <c r="K50" s="85"/>
      <c r="L50" s="87"/>
      <c r="M50" s="86"/>
      <c r="N50" s="85"/>
      <c r="O50" s="87"/>
      <c r="P50" s="86"/>
      <c r="Q50" s="85"/>
      <c r="R50" s="87"/>
      <c r="S50" s="86"/>
      <c r="T50" s="85"/>
      <c r="U50" s="87"/>
      <c r="V50" s="86"/>
      <c r="W50" s="85"/>
      <c r="X50" s="87"/>
      <c r="Y50" s="86"/>
      <c r="Z50" s="85"/>
      <c r="AA50" s="87"/>
      <c r="AB50" s="86"/>
      <c r="AC50" s="85"/>
      <c r="AD50" s="87"/>
      <c r="AE50" s="86"/>
      <c r="AF50" s="85"/>
      <c r="AG50" s="84"/>
      <c r="AH50" s="45"/>
      <c r="AI50" s="45"/>
      <c r="AJ50" s="45"/>
      <c r="AK50" s="83"/>
    </row>
    <row r="51" spans="1:37" ht="22.5" customHeight="1">
      <c r="B51" s="514" t="s">
        <v>141</v>
      </c>
      <c r="C51" s="515"/>
      <c r="D51" s="68" t="s">
        <v>138</v>
      </c>
      <c r="E51" s="524" t="s">
        <v>141</v>
      </c>
      <c r="F51" s="525"/>
      <c r="G51" s="525"/>
      <c r="H51" s="64"/>
      <c r="I51" s="66"/>
      <c r="J51" s="65"/>
      <c r="K51" s="64"/>
      <c r="L51" s="66"/>
      <c r="M51" s="65"/>
      <c r="N51" s="64"/>
      <c r="O51" s="66"/>
      <c r="P51" s="65"/>
      <c r="Q51" s="64"/>
      <c r="R51" s="66"/>
      <c r="S51" s="65"/>
      <c r="T51" s="64"/>
      <c r="U51" s="66"/>
      <c r="V51" s="65"/>
      <c r="W51" s="64"/>
      <c r="X51" s="66"/>
      <c r="Y51" s="65"/>
      <c r="Z51" s="64"/>
      <c r="AA51" s="66"/>
      <c r="AB51" s="65"/>
      <c r="AC51" s="64"/>
      <c r="AD51" s="66"/>
      <c r="AE51" s="65"/>
      <c r="AF51" s="64"/>
      <c r="AG51" s="63"/>
    </row>
    <row r="52" spans="1:37">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row>
    <row r="53" spans="1:37">
      <c r="B53" s="522" t="s">
        <v>158</v>
      </c>
      <c r="C53" s="522"/>
      <c r="D53" s="522"/>
      <c r="E53" s="522"/>
    </row>
    <row r="54" spans="1:37" ht="17.25" customHeight="1">
      <c r="B54" s="58" t="s">
        <v>141</v>
      </c>
      <c r="C54" s="80"/>
      <c r="D54" s="31" t="s">
        <v>157</v>
      </c>
      <c r="E54" s="370" t="s">
        <v>156</v>
      </c>
      <c r="F54" s="370"/>
      <c r="G54" s="370"/>
      <c r="H54" s="368" t="s">
        <v>148</v>
      </c>
      <c r="I54" s="368"/>
      <c r="J54" s="81"/>
      <c r="K54" s="368" t="s">
        <v>155</v>
      </c>
      <c r="L54" s="368"/>
      <c r="M54" s="81"/>
      <c r="N54" s="368" t="s">
        <v>154</v>
      </c>
      <c r="O54" s="368"/>
      <c r="P54" s="81"/>
      <c r="Q54" s="368" t="s">
        <v>153</v>
      </c>
      <c r="R54" s="368"/>
      <c r="S54" s="81"/>
      <c r="T54" s="368" t="s">
        <v>152</v>
      </c>
      <c r="U54" s="368"/>
      <c r="V54" s="81"/>
      <c r="W54" s="368" t="s">
        <v>151</v>
      </c>
      <c r="X54" s="368"/>
      <c r="Y54" s="81"/>
      <c r="Z54" s="368" t="s">
        <v>150</v>
      </c>
      <c r="AA54" s="368"/>
      <c r="AB54" s="81"/>
      <c r="AC54" s="368" t="s">
        <v>149</v>
      </c>
      <c r="AD54" s="368"/>
      <c r="AE54" s="81"/>
      <c r="AF54" s="368" t="s">
        <v>148</v>
      </c>
      <c r="AG54" s="369"/>
    </row>
    <row r="55" spans="1:37" ht="23.25" customHeight="1">
      <c r="B55" s="45"/>
      <c r="C55" s="80"/>
      <c r="D55" s="79" t="s">
        <v>147</v>
      </c>
      <c r="E55" s="516" t="s">
        <v>146</v>
      </c>
      <c r="F55" s="517"/>
      <c r="G55" s="517"/>
      <c r="H55" s="76"/>
      <c r="I55" s="78"/>
      <c r="J55" s="77"/>
      <c r="K55" s="76"/>
      <c r="L55" s="78"/>
      <c r="M55" s="77"/>
      <c r="N55" s="76"/>
      <c r="O55" s="78"/>
      <c r="P55" s="77"/>
      <c r="Q55" s="76"/>
      <c r="R55" s="78"/>
      <c r="S55" s="77"/>
      <c r="T55" s="76"/>
      <c r="U55" s="78"/>
      <c r="V55" s="77"/>
      <c r="W55" s="76"/>
      <c r="X55" s="78"/>
      <c r="Y55" s="77"/>
      <c r="Z55" s="76"/>
      <c r="AA55" s="78"/>
      <c r="AB55" s="77"/>
      <c r="AC55" s="76"/>
      <c r="AD55" s="78"/>
      <c r="AE55" s="77"/>
      <c r="AF55" s="76"/>
      <c r="AG55" s="75"/>
    </row>
    <row r="56" spans="1:37" ht="21.75" customHeight="1">
      <c r="B56" s="58" t="s">
        <v>141</v>
      </c>
      <c r="C56" s="69"/>
      <c r="D56" s="74" t="s">
        <v>145</v>
      </c>
      <c r="E56" s="518" t="s">
        <v>144</v>
      </c>
      <c r="F56" s="519"/>
      <c r="G56" s="519"/>
      <c r="H56" s="71"/>
      <c r="I56" s="73"/>
      <c r="J56" s="72"/>
      <c r="K56" s="71"/>
      <c r="L56" s="73"/>
      <c r="M56" s="72"/>
      <c r="N56" s="71"/>
      <c r="O56" s="73"/>
      <c r="P56" s="72"/>
      <c r="Q56" s="71"/>
      <c r="R56" s="73"/>
      <c r="S56" s="72"/>
      <c r="T56" s="71"/>
      <c r="U56" s="73"/>
      <c r="V56" s="72"/>
      <c r="W56" s="71"/>
      <c r="X56" s="73"/>
      <c r="Y56" s="72"/>
      <c r="Z56" s="71"/>
      <c r="AA56" s="73"/>
      <c r="AB56" s="72"/>
      <c r="AC56" s="71"/>
      <c r="AD56" s="73"/>
      <c r="AE56" s="72"/>
      <c r="AF56" s="71"/>
      <c r="AG56" s="70"/>
    </row>
    <row r="57" spans="1:37" ht="24" customHeight="1">
      <c r="B57" s="58" t="s">
        <v>141</v>
      </c>
      <c r="C57" s="69"/>
      <c r="D57" s="74" t="s">
        <v>143</v>
      </c>
      <c r="E57" s="518" t="s">
        <v>142</v>
      </c>
      <c r="F57" s="519"/>
      <c r="G57" s="519"/>
      <c r="H57" s="71"/>
      <c r="I57" s="73"/>
      <c r="J57" s="72"/>
      <c r="K57" s="71"/>
      <c r="L57" s="73"/>
      <c r="M57" s="72"/>
      <c r="N57" s="71"/>
      <c r="O57" s="73"/>
      <c r="P57" s="72"/>
      <c r="Q57" s="71"/>
      <c r="R57" s="73"/>
      <c r="S57" s="72"/>
      <c r="T57" s="71"/>
      <c r="U57" s="73"/>
      <c r="V57" s="72"/>
      <c r="W57" s="71"/>
      <c r="X57" s="73"/>
      <c r="Y57" s="72"/>
      <c r="Z57" s="71"/>
      <c r="AA57" s="73"/>
      <c r="AB57" s="72"/>
      <c r="AC57" s="71"/>
      <c r="AD57" s="73"/>
      <c r="AE57" s="72"/>
      <c r="AF57" s="71"/>
      <c r="AG57" s="70"/>
    </row>
    <row r="58" spans="1:37" ht="24" customHeight="1">
      <c r="B58" s="58" t="s">
        <v>141</v>
      </c>
      <c r="C58" s="69"/>
      <c r="D58" s="67" t="s">
        <v>140</v>
      </c>
      <c r="E58" s="524" t="s">
        <v>139</v>
      </c>
      <c r="F58" s="525"/>
      <c r="G58" s="525"/>
      <c r="H58" s="64"/>
      <c r="I58" s="66"/>
      <c r="J58" s="65"/>
      <c r="K58" s="64"/>
      <c r="L58" s="66"/>
      <c r="M58" s="65"/>
      <c r="N58" s="64"/>
      <c r="O58" s="66"/>
      <c r="P58" s="65"/>
      <c r="Q58" s="64"/>
      <c r="R58" s="66"/>
      <c r="S58" s="65"/>
      <c r="T58" s="64"/>
      <c r="U58" s="66"/>
      <c r="V58" s="65"/>
      <c r="W58" s="64"/>
      <c r="X58" s="66"/>
      <c r="Y58" s="65"/>
      <c r="Z58" s="64"/>
      <c r="AA58" s="66"/>
      <c r="AB58" s="65"/>
      <c r="AC58" s="64"/>
      <c r="AD58" s="66"/>
      <c r="AE58" s="65"/>
      <c r="AF58" s="64"/>
      <c r="AG58" s="63"/>
    </row>
    <row r="59" spans="1:37" ht="26.25" customHeight="1">
      <c r="D59" s="68" t="s">
        <v>138</v>
      </c>
      <c r="E59" s="524" t="s">
        <v>137</v>
      </c>
      <c r="F59" s="525"/>
      <c r="G59" s="525"/>
      <c r="H59" s="64"/>
      <c r="I59" s="66"/>
      <c r="J59" s="65"/>
      <c r="K59" s="64"/>
      <c r="L59" s="66"/>
      <c r="M59" s="65"/>
      <c r="N59" s="64"/>
      <c r="O59" s="66"/>
      <c r="P59" s="65"/>
      <c r="Q59" s="64"/>
      <c r="R59" s="66"/>
      <c r="S59" s="65"/>
      <c r="T59" s="64"/>
      <c r="U59" s="66"/>
      <c r="V59" s="65"/>
      <c r="W59" s="64"/>
      <c r="X59" s="66"/>
      <c r="Y59" s="65"/>
      <c r="Z59" s="64"/>
      <c r="AA59" s="66"/>
      <c r="AB59" s="65"/>
      <c r="AC59" s="64"/>
      <c r="AD59" s="66"/>
      <c r="AE59" s="65"/>
      <c r="AF59" s="64"/>
      <c r="AG59" s="63"/>
    </row>
  </sheetData>
  <mergeCells count="82">
    <mergeCell ref="E58:G58"/>
    <mergeCell ref="E59:G59"/>
    <mergeCell ref="AF54:AG54"/>
    <mergeCell ref="E55:G55"/>
    <mergeCell ref="E56:G56"/>
    <mergeCell ref="E57:G57"/>
    <mergeCell ref="T54:U54"/>
    <mergeCell ref="W54:X54"/>
    <mergeCell ref="Z54:AA54"/>
    <mergeCell ref="AC54:AD54"/>
    <mergeCell ref="H54:I54"/>
    <mergeCell ref="K54:L54"/>
    <mergeCell ref="N54:O54"/>
    <mergeCell ref="Q54:R54"/>
    <mergeCell ref="B51:C51"/>
    <mergeCell ref="E51:G51"/>
    <mergeCell ref="B53:E53"/>
    <mergeCell ref="E54:G54"/>
    <mergeCell ref="B49:C49"/>
    <mergeCell ref="E49:G49"/>
    <mergeCell ref="B50:C50"/>
    <mergeCell ref="E50:G50"/>
    <mergeCell ref="B47:C47"/>
    <mergeCell ref="E47:G47"/>
    <mergeCell ref="B48:C48"/>
    <mergeCell ref="E48:G48"/>
    <mergeCell ref="A36:AK36"/>
    <mergeCell ref="A37:AK37"/>
    <mergeCell ref="A38:AK38"/>
    <mergeCell ref="A39:AK39"/>
    <mergeCell ref="W46:X46"/>
    <mergeCell ref="Z46:AA46"/>
    <mergeCell ref="AC46:AD46"/>
    <mergeCell ref="AF46:AG46"/>
    <mergeCell ref="A40:AK40"/>
    <mergeCell ref="A41:AK41"/>
    <mergeCell ref="B45:D45"/>
    <mergeCell ref="B46:C46"/>
    <mergeCell ref="E46:G46"/>
    <mergeCell ref="H46:I46"/>
    <mergeCell ref="K46:L46"/>
    <mergeCell ref="T46:U46"/>
    <mergeCell ref="D26:D27"/>
    <mergeCell ref="Q46:R46"/>
    <mergeCell ref="N46:O46"/>
    <mergeCell ref="A18:A19"/>
    <mergeCell ref="B18:C19"/>
    <mergeCell ref="D18:D19"/>
    <mergeCell ref="A20:A21"/>
    <mergeCell ref="B20:C21"/>
    <mergeCell ref="B8:C9"/>
    <mergeCell ref="D8:D9"/>
    <mergeCell ref="B10:C11"/>
    <mergeCell ref="A6:A7"/>
    <mergeCell ref="AK26:AK29"/>
    <mergeCell ref="B28:C29"/>
    <mergeCell ref="D28:D29"/>
    <mergeCell ref="D20:D21"/>
    <mergeCell ref="A14:A15"/>
    <mergeCell ref="B14:C15"/>
    <mergeCell ref="D14:D15"/>
    <mergeCell ref="A16:A17"/>
    <mergeCell ref="B16:C17"/>
    <mergeCell ref="D16:D17"/>
    <mergeCell ref="D22:D23"/>
    <mergeCell ref="B26:C27"/>
    <mergeCell ref="B6:C7"/>
    <mergeCell ref="D6:D7"/>
    <mergeCell ref="D10:D11"/>
    <mergeCell ref="A10:A11"/>
    <mergeCell ref="AK4:AK5"/>
    <mergeCell ref="AK6:AK23"/>
    <mergeCell ref="A4:A5"/>
    <mergeCell ref="B4:C5"/>
    <mergeCell ref="D4:D5"/>
    <mergeCell ref="A12:A13"/>
    <mergeCell ref="B12:C13"/>
    <mergeCell ref="D12:D13"/>
    <mergeCell ref="A22:A23"/>
    <mergeCell ref="B22:C23"/>
    <mergeCell ref="AJ4:AJ5"/>
    <mergeCell ref="A8:A9"/>
  </mergeCells>
  <phoneticPr fontId="2"/>
  <printOptions horizontalCentered="1" verticalCentered="1"/>
  <pageMargins left="0.27559055118110237" right="0.23622047244094491" top="0.47244094488188981" bottom="0.39370078740157483" header="0.19685039370078741" footer="0.19685039370078741"/>
  <pageSetup paperSize="9" orientation="landscape" blackAndWhite="1" r:id="rId1"/>
  <headerFooter alignWithMargins="0">
    <oddFooter xml:space="preserve">&amp;R&amp;P / &amp;N </oddFooter>
  </headerFooter>
  <rowBreaks count="1" manualBreakCount="1">
    <brk id="41"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topLeftCell="A17" zoomScale="85" zoomScaleNormal="100" zoomScaleSheetLayoutView="85" workbookViewId="0">
      <selection activeCell="K18" sqref="K18"/>
    </sheetView>
  </sheetViews>
  <sheetFormatPr defaultRowHeight="13.5"/>
  <cols>
    <col min="1" max="1" width="2.375" style="160" customWidth="1"/>
    <col min="2" max="2" width="4.375" style="160" customWidth="1"/>
    <col min="3" max="8" width="8.25" style="160" customWidth="1"/>
    <col min="9" max="19" width="7.625" style="160" customWidth="1"/>
    <col min="20" max="21" width="6.75" style="160" customWidth="1"/>
    <col min="22" max="22" width="5.5" style="160" customWidth="1"/>
    <col min="23" max="23" width="9" style="160"/>
    <col min="24" max="25" width="11.75" style="160" hidden="1" customWidth="1"/>
    <col min="26" max="26" width="23.75" style="160" hidden="1" customWidth="1"/>
    <col min="27" max="29" width="11.75" style="160" hidden="1" customWidth="1"/>
    <col min="30" max="30" width="8.375" style="160" hidden="1" customWidth="1"/>
    <col min="31" max="31" width="10.875" style="160" customWidth="1"/>
    <col min="32" max="16384" width="9" style="160"/>
  </cols>
  <sheetData>
    <row r="1" spans="1:30" ht="24.95" customHeight="1">
      <c r="A1" s="156" t="s">
        <v>238</v>
      </c>
      <c r="B1" s="157"/>
      <c r="C1" s="158"/>
      <c r="D1" s="157"/>
      <c r="E1" s="157"/>
      <c r="F1" s="157"/>
      <c r="G1" s="159"/>
      <c r="H1" s="157"/>
      <c r="I1" s="157"/>
      <c r="J1" s="157"/>
      <c r="K1" s="157"/>
      <c r="L1" s="158"/>
      <c r="M1" s="158"/>
      <c r="N1" s="158"/>
      <c r="O1" s="158"/>
      <c r="P1" s="158"/>
      <c r="Q1" s="158"/>
      <c r="R1" s="158"/>
      <c r="S1" s="158"/>
      <c r="T1" s="158"/>
      <c r="U1" s="158"/>
      <c r="V1" s="158"/>
      <c r="W1" s="158"/>
      <c r="X1" s="158"/>
      <c r="Y1" s="158"/>
    </row>
    <row r="2" spans="1:30" ht="21" customHeight="1">
      <c r="A2" s="161"/>
      <c r="B2" s="162" t="s">
        <v>239</v>
      </c>
      <c r="C2" s="158"/>
      <c r="D2" s="157"/>
      <c r="E2" s="570" t="s">
        <v>240</v>
      </c>
      <c r="F2" s="570"/>
      <c r="G2" s="570"/>
      <c r="H2" s="571" t="s">
        <v>259</v>
      </c>
      <c r="I2" s="571"/>
      <c r="J2" s="571"/>
      <c r="K2" s="572"/>
      <c r="L2" s="572"/>
      <c r="M2" s="572"/>
      <c r="N2" s="572"/>
      <c r="O2" s="572"/>
      <c r="P2" s="572"/>
      <c r="Q2" s="572"/>
      <c r="R2" s="572"/>
      <c r="S2" s="572"/>
      <c r="T2" s="572"/>
      <c r="U2" s="572"/>
      <c r="V2" s="158"/>
      <c r="W2" s="158"/>
      <c r="X2" s="158"/>
      <c r="Y2" s="158"/>
    </row>
    <row r="3" spans="1:30" ht="21" customHeight="1">
      <c r="A3" s="161"/>
      <c r="B3" s="162" t="s">
        <v>242</v>
      </c>
      <c r="C3" s="163"/>
      <c r="D3" s="163"/>
      <c r="E3" s="163"/>
      <c r="F3" s="163"/>
      <c r="G3" s="163"/>
      <c r="H3" s="163"/>
      <c r="I3" s="163"/>
      <c r="J3" s="163"/>
      <c r="K3" s="157"/>
      <c r="L3" s="158"/>
      <c r="M3" s="158"/>
      <c r="N3" s="158"/>
      <c r="O3" s="158"/>
      <c r="P3" s="158"/>
      <c r="Q3" s="158"/>
      <c r="R3" s="158"/>
      <c r="S3" s="158"/>
      <c r="T3" s="158"/>
      <c r="U3" s="158"/>
      <c r="V3" s="158"/>
      <c r="W3" s="158"/>
      <c r="X3" s="158"/>
      <c r="Y3" s="158"/>
    </row>
    <row r="4" spans="1:30" ht="23.25" customHeight="1">
      <c r="A4" s="158"/>
      <c r="B4" s="162" t="s">
        <v>243</v>
      </c>
      <c r="C4" s="163"/>
      <c r="D4" s="163"/>
      <c r="E4" s="163"/>
      <c r="F4" s="163"/>
      <c r="G4" s="163"/>
      <c r="H4" s="163"/>
      <c r="I4" s="163"/>
      <c r="J4" s="163"/>
      <c r="K4" s="163"/>
      <c r="L4" s="163"/>
      <c r="M4" s="163"/>
      <c r="N4" s="163"/>
      <c r="O4" s="163"/>
      <c r="P4" s="158"/>
      <c r="Q4" s="158"/>
      <c r="R4" s="158"/>
      <c r="S4" s="158"/>
      <c r="T4" s="158"/>
      <c r="U4" s="158"/>
      <c r="V4" s="158"/>
      <c r="W4" s="158"/>
      <c r="X4" s="164"/>
      <c r="Y4" s="164" t="s">
        <v>244</v>
      </c>
      <c r="Z4" s="165" t="s">
        <v>245</v>
      </c>
      <c r="AA4" s="165" t="s">
        <v>246</v>
      </c>
      <c r="AB4" s="164" t="s">
        <v>247</v>
      </c>
      <c r="AC4" s="164" t="s">
        <v>248</v>
      </c>
      <c r="AD4" s="164" t="s">
        <v>249</v>
      </c>
    </row>
    <row r="5" spans="1:30" ht="24" customHeight="1">
      <c r="A5" s="157"/>
      <c r="B5" s="166" t="s">
        <v>250</v>
      </c>
      <c r="C5" s="163"/>
      <c r="D5" s="163"/>
      <c r="E5" s="163"/>
      <c r="F5" s="163"/>
      <c r="G5" s="163"/>
      <c r="H5" s="163"/>
      <c r="I5" s="163"/>
      <c r="J5" s="163"/>
      <c r="K5" s="163"/>
      <c r="L5" s="163"/>
      <c r="M5" s="163"/>
      <c r="N5" s="163"/>
      <c r="O5" s="158"/>
      <c r="P5" s="158"/>
      <c r="Q5" s="158"/>
      <c r="R5" s="158"/>
      <c r="S5" s="158"/>
      <c r="T5" s="158"/>
      <c r="U5" s="158"/>
      <c r="V5" s="158"/>
      <c r="W5" s="158"/>
      <c r="X5" s="164" t="s">
        <v>241</v>
      </c>
      <c r="Y5" s="164">
        <v>0.7</v>
      </c>
      <c r="Z5" s="165">
        <v>0.25</v>
      </c>
      <c r="AA5" s="165" t="s">
        <v>251</v>
      </c>
      <c r="AB5" s="165" t="s">
        <v>252</v>
      </c>
      <c r="AC5" s="165" t="s">
        <v>253</v>
      </c>
      <c r="AD5" s="165" t="s">
        <v>251</v>
      </c>
    </row>
    <row r="6" spans="1:30" ht="21" customHeight="1">
      <c r="A6" s="157"/>
      <c r="B6" s="544" t="s">
        <v>34</v>
      </c>
      <c r="C6" s="545"/>
      <c r="D6" s="545"/>
      <c r="E6" s="545"/>
      <c r="F6" s="545"/>
      <c r="G6" s="545"/>
      <c r="H6" s="545"/>
      <c r="I6" s="167" t="s">
        <v>33</v>
      </c>
      <c r="J6" s="167" t="s">
        <v>32</v>
      </c>
      <c r="K6" s="167" t="s">
        <v>31</v>
      </c>
      <c r="L6" s="167" t="s">
        <v>30</v>
      </c>
      <c r="M6" s="167" t="s">
        <v>29</v>
      </c>
      <c r="N6" s="167" t="s">
        <v>28</v>
      </c>
      <c r="O6" s="167" t="s">
        <v>27</v>
      </c>
      <c r="P6" s="167" t="s">
        <v>26</v>
      </c>
      <c r="Q6" s="167" t="s">
        <v>25</v>
      </c>
      <c r="R6" s="168" t="s">
        <v>24</v>
      </c>
      <c r="S6" s="168" t="s">
        <v>23</v>
      </c>
      <c r="T6" s="546" t="s">
        <v>254</v>
      </c>
      <c r="U6" s="547"/>
      <c r="V6" s="158"/>
      <c r="W6" s="158"/>
      <c r="X6" s="164" t="s">
        <v>255</v>
      </c>
      <c r="Y6" s="164">
        <v>0.5</v>
      </c>
      <c r="Z6" s="165" t="s">
        <v>256</v>
      </c>
      <c r="AA6" s="165" t="s">
        <v>256</v>
      </c>
      <c r="AB6" s="165" t="s">
        <v>256</v>
      </c>
      <c r="AC6" s="165" t="s">
        <v>256</v>
      </c>
      <c r="AD6" s="165" t="s">
        <v>256</v>
      </c>
    </row>
    <row r="7" spans="1:30" ht="21" customHeight="1">
      <c r="A7" s="157"/>
      <c r="B7" s="169" t="s">
        <v>257</v>
      </c>
      <c r="C7" s="538" t="s">
        <v>258</v>
      </c>
      <c r="D7" s="539"/>
      <c r="E7" s="539"/>
      <c r="F7" s="539"/>
      <c r="G7" s="539"/>
      <c r="H7" s="539"/>
      <c r="I7" s="170"/>
      <c r="J7" s="170"/>
      <c r="K7" s="170"/>
      <c r="L7" s="170"/>
      <c r="M7" s="170"/>
      <c r="N7" s="170"/>
      <c r="O7" s="170"/>
      <c r="P7" s="170"/>
      <c r="Q7" s="170"/>
      <c r="R7" s="171"/>
      <c r="S7" s="170"/>
      <c r="T7" s="540">
        <f>SUM(I7:S7)</f>
        <v>0</v>
      </c>
      <c r="U7" s="541"/>
      <c r="V7" s="158"/>
      <c r="W7" s="158"/>
      <c r="X7" s="164" t="s">
        <v>259</v>
      </c>
      <c r="Y7" s="164">
        <v>0.4</v>
      </c>
      <c r="Z7" s="165" t="s">
        <v>256</v>
      </c>
      <c r="AA7" s="165" t="s">
        <v>256</v>
      </c>
      <c r="AB7" s="165">
        <v>0.3</v>
      </c>
      <c r="AC7" s="165" t="s">
        <v>256</v>
      </c>
      <c r="AD7" s="165">
        <v>0.6</v>
      </c>
    </row>
    <row r="8" spans="1:30" ht="21" customHeight="1">
      <c r="A8" s="157"/>
      <c r="B8" s="169" t="s">
        <v>260</v>
      </c>
      <c r="C8" s="567" t="str">
        <f>B7&amp;"のうち介護福祉士の総数（常勤換算）"</f>
        <v>aのうち介護福祉士の総数（常勤換算）</v>
      </c>
      <c r="D8" s="568"/>
      <c r="E8" s="568"/>
      <c r="F8" s="568"/>
      <c r="G8" s="568"/>
      <c r="H8" s="569"/>
      <c r="I8" s="170"/>
      <c r="J8" s="170"/>
      <c r="K8" s="170"/>
      <c r="L8" s="170"/>
      <c r="M8" s="170"/>
      <c r="N8" s="170"/>
      <c r="O8" s="170"/>
      <c r="P8" s="170"/>
      <c r="Q8" s="170"/>
      <c r="R8" s="171"/>
      <c r="S8" s="170"/>
      <c r="T8" s="540">
        <f>SUM(I8:S8)</f>
        <v>0</v>
      </c>
      <c r="U8" s="541"/>
      <c r="V8" s="158"/>
      <c r="W8" s="158"/>
      <c r="X8" s="158" t="s">
        <v>261</v>
      </c>
      <c r="Y8" s="158"/>
    </row>
    <row r="9" spans="1:30" ht="21" customHeight="1" thickBot="1">
      <c r="A9" s="157"/>
      <c r="B9" s="172" t="s">
        <v>262</v>
      </c>
      <c r="C9" s="542" t="str">
        <f>B8&amp;"のうち勤続10年以上の介護福祉士の総数（常勤換算）"</f>
        <v>bのうち勤続10年以上の介護福祉士の総数（常勤換算）</v>
      </c>
      <c r="D9" s="543"/>
      <c r="E9" s="543"/>
      <c r="F9" s="543"/>
      <c r="G9" s="543"/>
      <c r="H9" s="543"/>
      <c r="I9" s="170"/>
      <c r="J9" s="170"/>
      <c r="K9" s="170"/>
      <c r="L9" s="170"/>
      <c r="M9" s="170"/>
      <c r="N9" s="170"/>
      <c r="O9" s="170"/>
      <c r="P9" s="170"/>
      <c r="Q9" s="170"/>
      <c r="R9" s="171"/>
      <c r="S9" s="170"/>
      <c r="T9" s="540">
        <f>SUM(I9:S9)</f>
        <v>0</v>
      </c>
      <c r="U9" s="541"/>
      <c r="V9" s="158"/>
      <c r="W9" s="158"/>
      <c r="X9" s="158"/>
      <c r="Y9" s="158"/>
    </row>
    <row r="10" spans="1:30" ht="21" hidden="1" customHeight="1" thickBot="1">
      <c r="A10" s="157"/>
      <c r="B10" s="172" t="s">
        <v>263</v>
      </c>
      <c r="C10" s="542" t="str">
        <f>B7&amp;"のうち実務者研修・基礎研修修了者（常勤換算）※2"</f>
        <v>aのうち実務者研修・基礎研修修了者（常勤換算）※2</v>
      </c>
      <c r="D10" s="543"/>
      <c r="E10" s="543"/>
      <c r="F10" s="543"/>
      <c r="G10" s="543"/>
      <c r="H10" s="543"/>
      <c r="I10" s="173"/>
      <c r="J10" s="173"/>
      <c r="K10" s="173"/>
      <c r="L10" s="173"/>
      <c r="M10" s="173"/>
      <c r="N10" s="173"/>
      <c r="O10" s="173"/>
      <c r="P10" s="173"/>
      <c r="Q10" s="173"/>
      <c r="R10" s="174"/>
      <c r="S10" s="173"/>
      <c r="T10" s="540">
        <f>SUM(I10:S10)</f>
        <v>0</v>
      </c>
      <c r="U10" s="541"/>
      <c r="V10" s="158"/>
      <c r="W10" s="158"/>
      <c r="X10" s="158"/>
      <c r="Y10" s="158"/>
    </row>
    <row r="11" spans="1:30" ht="26.25" customHeight="1" thickBot="1">
      <c r="A11" s="157"/>
      <c r="B11" s="526" t="s">
        <v>264</v>
      </c>
      <c r="C11" s="527"/>
      <c r="D11" s="527"/>
      <c r="E11" s="527"/>
      <c r="F11" s="527"/>
      <c r="G11" s="527"/>
      <c r="H11" s="527"/>
      <c r="I11" s="528" t="s">
        <v>265</v>
      </c>
      <c r="J11" s="529"/>
      <c r="K11" s="530"/>
      <c r="L11" s="531">
        <f>IFERROR(VLOOKUP($H$2,$X$5:$AD$7,2,FALSE),"")</f>
        <v>0.4</v>
      </c>
      <c r="M11" s="532"/>
      <c r="N11" s="561" t="s">
        <v>266</v>
      </c>
      <c r="O11" s="564" t="str">
        <f>Y4&amp;"の割合"</f>
        <v>介護福祉士の割合</v>
      </c>
      <c r="P11" s="565"/>
      <c r="Q11" s="565"/>
      <c r="R11" s="565"/>
      <c r="S11" s="566"/>
      <c r="T11" s="536" t="str">
        <f>IFERROR(ROUNDDOWN(T8/$T$7,3),"")</f>
        <v/>
      </c>
      <c r="U11" s="537"/>
      <c r="V11" s="158"/>
      <c r="W11" s="158"/>
      <c r="X11" s="158"/>
      <c r="Y11" s="158"/>
    </row>
    <row r="12" spans="1:30" ht="26.25" customHeight="1" thickBot="1">
      <c r="A12" s="157"/>
      <c r="B12" s="560" t="s">
        <v>267</v>
      </c>
      <c r="C12" s="560"/>
      <c r="D12" s="560"/>
      <c r="E12" s="560"/>
      <c r="F12" s="560"/>
      <c r="G12" s="560"/>
      <c r="H12" s="552"/>
      <c r="I12" s="528" t="s">
        <v>265</v>
      </c>
      <c r="J12" s="529"/>
      <c r="K12" s="530"/>
      <c r="L12" s="531" t="str">
        <f>IFERROR(VLOOKUP($H$2,$X$5:$AD$7,3,FALSE),"")</f>
        <v>－</v>
      </c>
      <c r="M12" s="532"/>
      <c r="N12" s="562"/>
      <c r="O12" s="555" t="str">
        <f>Z4&amp;"の割合"</f>
        <v>勤続10年以上の介護福祉士の割合</v>
      </c>
      <c r="P12" s="556"/>
      <c r="Q12" s="556"/>
      <c r="R12" s="556"/>
      <c r="S12" s="557"/>
      <c r="T12" s="536" t="str">
        <f>IFERROR(ROUNDDOWN(T9/$T$7,3),"")</f>
        <v/>
      </c>
      <c r="U12" s="537"/>
      <c r="V12" s="158"/>
      <c r="W12" s="158"/>
      <c r="X12" s="158"/>
      <c r="Y12" s="158"/>
    </row>
    <row r="13" spans="1:30" ht="26.25" hidden="1" customHeight="1" thickBot="1">
      <c r="A13" s="157"/>
      <c r="B13" s="560" t="s">
        <v>268</v>
      </c>
      <c r="C13" s="560"/>
      <c r="D13" s="560"/>
      <c r="E13" s="560"/>
      <c r="F13" s="560"/>
      <c r="G13" s="560"/>
      <c r="H13" s="552"/>
      <c r="I13" s="528" t="s">
        <v>265</v>
      </c>
      <c r="J13" s="529"/>
      <c r="K13" s="530"/>
      <c r="L13" s="531" t="str">
        <f>IFERROR(VLOOKUP($H$2,$X$5:$AD$7,4,FALSE),"")</f>
        <v>－</v>
      </c>
      <c r="M13" s="532"/>
      <c r="N13" s="563"/>
      <c r="O13" s="555" t="str">
        <f>AA4&amp;"の割合"</f>
        <v>介護福祉士と実務者研修等修了者の割合</v>
      </c>
      <c r="P13" s="556"/>
      <c r="Q13" s="556"/>
      <c r="R13" s="556"/>
      <c r="S13" s="557"/>
      <c r="T13" s="536" t="str">
        <f>IFERROR(ROUNDDOWN((T10+T8)/$T$7,3),"")</f>
        <v/>
      </c>
      <c r="U13" s="537"/>
      <c r="V13" s="158"/>
      <c r="W13" s="158"/>
      <c r="X13" s="158"/>
      <c r="Y13" s="158"/>
    </row>
    <row r="14" spans="1:30" ht="26.25" customHeight="1">
      <c r="A14" s="157"/>
      <c r="B14" s="558" t="s">
        <v>269</v>
      </c>
      <c r="C14" s="558"/>
      <c r="D14" s="558"/>
      <c r="E14" s="558"/>
      <c r="F14" s="558"/>
      <c r="G14" s="558"/>
      <c r="H14" s="175"/>
      <c r="I14" s="176"/>
      <c r="J14" s="176"/>
      <c r="K14" s="176"/>
      <c r="L14" s="177"/>
      <c r="M14" s="177"/>
      <c r="N14" s="178"/>
      <c r="O14" s="179"/>
      <c r="P14" s="179"/>
      <c r="Q14" s="179"/>
      <c r="R14" s="179"/>
      <c r="S14" s="179"/>
      <c r="T14" s="180"/>
      <c r="U14" s="180"/>
      <c r="V14" s="158"/>
      <c r="W14" s="158"/>
      <c r="X14" s="158"/>
      <c r="Y14" s="158"/>
    </row>
    <row r="15" spans="1:30" ht="26.25" customHeight="1">
      <c r="A15" s="157"/>
      <c r="B15" s="559" t="s">
        <v>270</v>
      </c>
      <c r="C15" s="559"/>
      <c r="D15" s="559"/>
      <c r="E15" s="559"/>
      <c r="F15" s="559"/>
      <c r="G15" s="559"/>
      <c r="H15" s="559"/>
      <c r="I15" s="559"/>
      <c r="J15" s="559"/>
      <c r="K15" s="559"/>
      <c r="L15" s="181"/>
      <c r="M15" s="181"/>
      <c r="N15" s="181"/>
      <c r="O15" s="181"/>
      <c r="P15" s="181"/>
      <c r="Q15" s="182"/>
      <c r="R15" s="182"/>
      <c r="S15" s="182"/>
      <c r="T15" s="183"/>
      <c r="U15" s="183"/>
      <c r="V15" s="158"/>
      <c r="W15" s="158"/>
      <c r="X15" s="158"/>
      <c r="Y15" s="158"/>
    </row>
    <row r="16" spans="1:30" ht="26.25" customHeight="1">
      <c r="A16" s="157"/>
      <c r="B16" s="175"/>
      <c r="C16" s="175"/>
      <c r="D16" s="175"/>
      <c r="E16" s="175"/>
      <c r="F16" s="175"/>
      <c r="G16" s="175"/>
      <c r="H16" s="175"/>
      <c r="I16" s="181"/>
      <c r="J16" s="181"/>
      <c r="K16" s="181"/>
      <c r="L16" s="181"/>
      <c r="M16" s="181"/>
      <c r="N16" s="181"/>
      <c r="O16" s="181"/>
      <c r="P16" s="181"/>
      <c r="Q16" s="182"/>
      <c r="R16" s="182"/>
      <c r="S16" s="182"/>
      <c r="T16" s="183"/>
      <c r="U16" s="183"/>
      <c r="V16" s="158"/>
      <c r="W16" s="158"/>
      <c r="X16" s="158"/>
      <c r="Y16" s="158"/>
    </row>
    <row r="17" spans="1:25" ht="24" customHeight="1">
      <c r="A17" s="157"/>
      <c r="B17" s="166" t="s">
        <v>271</v>
      </c>
      <c r="C17" s="163"/>
      <c r="D17" s="163"/>
      <c r="E17" s="163"/>
      <c r="F17" s="163"/>
      <c r="G17" s="163"/>
      <c r="H17" s="163"/>
      <c r="I17" s="163"/>
      <c r="J17" s="163"/>
      <c r="K17" s="163"/>
      <c r="L17" s="163"/>
      <c r="M17" s="163"/>
      <c r="N17" s="163"/>
      <c r="O17" s="158"/>
      <c r="P17" s="158"/>
      <c r="Q17" s="158"/>
      <c r="R17" s="158"/>
      <c r="S17" s="158"/>
      <c r="T17" s="158"/>
      <c r="U17" s="184" t="s">
        <v>272</v>
      </c>
      <c r="V17" s="158"/>
      <c r="W17" s="158"/>
      <c r="X17" s="158"/>
      <c r="Y17" s="158"/>
    </row>
    <row r="18" spans="1:25" ht="21" customHeight="1">
      <c r="A18" s="158"/>
      <c r="B18" s="544" t="s">
        <v>34</v>
      </c>
      <c r="C18" s="545"/>
      <c r="D18" s="545"/>
      <c r="E18" s="545"/>
      <c r="F18" s="545"/>
      <c r="G18" s="545"/>
      <c r="H18" s="545"/>
      <c r="I18" s="167" t="s">
        <v>33</v>
      </c>
      <c r="J18" s="167" t="s">
        <v>32</v>
      </c>
      <c r="K18" s="167" t="s">
        <v>31</v>
      </c>
      <c r="L18" s="167" t="s">
        <v>30</v>
      </c>
      <c r="M18" s="167" t="s">
        <v>29</v>
      </c>
      <c r="N18" s="167" t="s">
        <v>28</v>
      </c>
      <c r="O18" s="167" t="s">
        <v>27</v>
      </c>
      <c r="P18" s="167" t="s">
        <v>26</v>
      </c>
      <c r="Q18" s="167" t="s">
        <v>25</v>
      </c>
      <c r="R18" s="168" t="s">
        <v>24</v>
      </c>
      <c r="S18" s="168" t="s">
        <v>23</v>
      </c>
      <c r="T18" s="546" t="s">
        <v>254</v>
      </c>
      <c r="U18" s="547"/>
      <c r="V18" s="158"/>
      <c r="W18" s="158"/>
      <c r="X18" s="158"/>
      <c r="Y18" s="158"/>
    </row>
    <row r="19" spans="1:25" ht="21" customHeight="1">
      <c r="A19" s="158"/>
      <c r="B19" s="169" t="s">
        <v>273</v>
      </c>
      <c r="C19" s="538" t="s">
        <v>274</v>
      </c>
      <c r="D19" s="539"/>
      <c r="E19" s="539"/>
      <c r="F19" s="539"/>
      <c r="G19" s="539"/>
      <c r="H19" s="539"/>
      <c r="I19" s="185"/>
      <c r="J19" s="185"/>
      <c r="K19" s="185"/>
      <c r="L19" s="185"/>
      <c r="M19" s="185"/>
      <c r="N19" s="185"/>
      <c r="O19" s="185"/>
      <c r="P19" s="185"/>
      <c r="Q19" s="185"/>
      <c r="R19" s="186"/>
      <c r="S19" s="185"/>
      <c r="T19" s="540">
        <f>SUM(I19:S19)</f>
        <v>0</v>
      </c>
      <c r="U19" s="541"/>
      <c r="V19" s="158"/>
      <c r="W19" s="158"/>
      <c r="X19" s="158"/>
      <c r="Y19" s="158"/>
    </row>
    <row r="20" spans="1:25" ht="21" customHeight="1" thickBot="1">
      <c r="A20" s="158"/>
      <c r="B20" s="169" t="s">
        <v>275</v>
      </c>
      <c r="C20" s="548" t="s">
        <v>276</v>
      </c>
      <c r="D20" s="549"/>
      <c r="E20" s="549"/>
      <c r="F20" s="549"/>
      <c r="G20" s="549"/>
      <c r="H20" s="549"/>
      <c r="I20" s="185"/>
      <c r="J20" s="185"/>
      <c r="K20" s="185"/>
      <c r="L20" s="185"/>
      <c r="M20" s="185"/>
      <c r="N20" s="185"/>
      <c r="O20" s="185"/>
      <c r="P20" s="185"/>
      <c r="Q20" s="185"/>
      <c r="R20" s="186"/>
      <c r="S20" s="185"/>
      <c r="T20" s="540">
        <f>SUM(I20:S20)</f>
        <v>0</v>
      </c>
      <c r="U20" s="541"/>
      <c r="V20" s="158"/>
      <c r="W20" s="158"/>
      <c r="X20" s="158"/>
      <c r="Y20" s="158"/>
    </row>
    <row r="21" spans="1:25" ht="21" hidden="1" customHeight="1" thickBot="1">
      <c r="A21" s="158"/>
      <c r="B21" s="172" t="s">
        <v>277</v>
      </c>
      <c r="C21" s="542" t="str">
        <f>B20&amp;"のうち勤続年数３年以上の者の人数（常勤換算）※"</f>
        <v>eのうち勤続年数３年以上の者の人数（常勤換算）※</v>
      </c>
      <c r="D21" s="543"/>
      <c r="E21" s="543"/>
      <c r="F21" s="543"/>
      <c r="G21" s="543"/>
      <c r="H21" s="543"/>
      <c r="I21" s="187"/>
      <c r="J21" s="187"/>
      <c r="K21" s="187"/>
      <c r="L21" s="187"/>
      <c r="M21" s="187"/>
      <c r="N21" s="187"/>
      <c r="O21" s="187"/>
      <c r="P21" s="187"/>
      <c r="Q21" s="187"/>
      <c r="R21" s="188"/>
      <c r="S21" s="187"/>
      <c r="T21" s="540">
        <f>SUM(I21:S21)</f>
        <v>0</v>
      </c>
      <c r="U21" s="541"/>
      <c r="V21" s="158"/>
      <c r="W21" s="158"/>
      <c r="X21" s="158"/>
      <c r="Y21" s="158"/>
    </row>
    <row r="22" spans="1:25" ht="21" customHeight="1" thickBot="1">
      <c r="A22" s="158"/>
      <c r="B22" s="526" t="s">
        <v>278</v>
      </c>
      <c r="C22" s="527"/>
      <c r="D22" s="527"/>
      <c r="E22" s="527"/>
      <c r="F22" s="527"/>
      <c r="G22" s="527"/>
      <c r="H22" s="527"/>
      <c r="I22" s="528" t="s">
        <v>265</v>
      </c>
      <c r="J22" s="529"/>
      <c r="K22" s="530"/>
      <c r="L22" s="531">
        <f>IFERROR(VLOOKUP($H$2,$X$5:$AD$7,5,FALSE),"")</f>
        <v>0.3</v>
      </c>
      <c r="M22" s="532"/>
      <c r="N22" s="550" t="s">
        <v>266</v>
      </c>
      <c r="O22" s="533" t="str">
        <f>AB4&amp;"の割合"</f>
        <v>勤続7年以上の職員の割合</v>
      </c>
      <c r="P22" s="534"/>
      <c r="Q22" s="534"/>
      <c r="R22" s="534"/>
      <c r="S22" s="535"/>
      <c r="T22" s="536" t="str">
        <f>IFERROR(ROUNDDOWN(T20/$T$19,3),"")</f>
        <v/>
      </c>
      <c r="U22" s="537"/>
      <c r="V22" s="158"/>
      <c r="W22" s="158"/>
      <c r="X22" s="158"/>
      <c r="Y22" s="158"/>
    </row>
    <row r="23" spans="1:25" ht="20.25" hidden="1" customHeight="1" thickBot="1">
      <c r="A23" s="158"/>
      <c r="B23" s="552" t="s">
        <v>279</v>
      </c>
      <c r="C23" s="553"/>
      <c r="D23" s="553"/>
      <c r="E23" s="553"/>
      <c r="F23" s="553"/>
      <c r="G23" s="553"/>
      <c r="H23" s="554"/>
      <c r="I23" s="528" t="s">
        <v>265</v>
      </c>
      <c r="J23" s="529"/>
      <c r="K23" s="530"/>
      <c r="L23" s="531" t="str">
        <f>IFERROR(VLOOKUP($H$2,$X$5:$AD$7,6,FALSE),"")</f>
        <v>－</v>
      </c>
      <c r="M23" s="532"/>
      <c r="N23" s="551"/>
      <c r="O23" s="555" t="str">
        <f>AC4&amp;"の割合"</f>
        <v>勤続3年以上の職員の割合</v>
      </c>
      <c r="P23" s="556"/>
      <c r="Q23" s="556"/>
      <c r="R23" s="556"/>
      <c r="S23" s="557"/>
      <c r="T23" s="536" t="str">
        <f>IFERROR(ROUNDDOWN(T21/$T$19,3),"")</f>
        <v/>
      </c>
      <c r="U23" s="537"/>
      <c r="V23" s="189"/>
      <c r="W23" s="158"/>
      <c r="X23" s="158"/>
      <c r="Y23" s="158"/>
    </row>
    <row r="24" spans="1:25" ht="20.25" customHeight="1">
      <c r="A24" s="158"/>
      <c r="B24" s="175"/>
      <c r="C24" s="190"/>
      <c r="D24" s="190"/>
      <c r="E24" s="190"/>
      <c r="F24" s="190"/>
      <c r="G24" s="190"/>
      <c r="H24" s="190"/>
      <c r="I24" s="176"/>
      <c r="J24" s="178"/>
      <c r="K24" s="178"/>
      <c r="L24" s="191"/>
      <c r="M24" s="177"/>
      <c r="N24" s="178"/>
      <c r="O24" s="179"/>
      <c r="P24" s="192"/>
      <c r="Q24" s="192"/>
      <c r="R24" s="179"/>
      <c r="S24" s="192"/>
      <c r="T24" s="180"/>
      <c r="U24" s="180"/>
      <c r="V24" s="193"/>
      <c r="W24" s="158"/>
      <c r="X24" s="158"/>
      <c r="Y24" s="158"/>
    </row>
    <row r="25" spans="1:25" ht="20.25" customHeight="1">
      <c r="A25" s="158"/>
      <c r="B25" s="166" t="s">
        <v>280</v>
      </c>
      <c r="C25" s="194"/>
      <c r="D25" s="194"/>
      <c r="E25" s="194"/>
      <c r="F25" s="194"/>
      <c r="G25" s="194"/>
      <c r="H25" s="194"/>
      <c r="I25" s="176"/>
      <c r="J25" s="176"/>
      <c r="K25" s="176"/>
      <c r="L25" s="195"/>
      <c r="M25" s="195"/>
      <c r="N25" s="176"/>
      <c r="O25" s="196"/>
      <c r="P25" s="197"/>
      <c r="Q25" s="197"/>
      <c r="R25" s="196"/>
      <c r="S25" s="197"/>
      <c r="T25" s="198"/>
      <c r="U25" s="198"/>
      <c r="V25" s="193"/>
      <c r="W25" s="158"/>
      <c r="X25" s="158"/>
      <c r="Y25" s="158"/>
    </row>
    <row r="26" spans="1:25" ht="21" customHeight="1">
      <c r="A26" s="158"/>
      <c r="B26" s="544" t="s">
        <v>34</v>
      </c>
      <c r="C26" s="545"/>
      <c r="D26" s="545"/>
      <c r="E26" s="545"/>
      <c r="F26" s="545"/>
      <c r="G26" s="545"/>
      <c r="H26" s="545"/>
      <c r="I26" s="167" t="s">
        <v>33</v>
      </c>
      <c r="J26" s="167" t="s">
        <v>32</v>
      </c>
      <c r="K26" s="167" t="s">
        <v>31</v>
      </c>
      <c r="L26" s="167" t="s">
        <v>30</v>
      </c>
      <c r="M26" s="167" t="s">
        <v>29</v>
      </c>
      <c r="N26" s="167" t="s">
        <v>28</v>
      </c>
      <c r="O26" s="167" t="s">
        <v>27</v>
      </c>
      <c r="P26" s="167" t="s">
        <v>26</v>
      </c>
      <c r="Q26" s="167" t="s">
        <v>25</v>
      </c>
      <c r="R26" s="168" t="s">
        <v>24</v>
      </c>
      <c r="S26" s="168" t="s">
        <v>23</v>
      </c>
      <c r="T26" s="546" t="s">
        <v>254</v>
      </c>
      <c r="U26" s="547"/>
      <c r="V26" s="158"/>
      <c r="W26" s="158"/>
      <c r="X26" s="158"/>
      <c r="Y26" s="158"/>
    </row>
    <row r="27" spans="1:25" ht="21" customHeight="1">
      <c r="A27" s="158"/>
      <c r="B27" s="169" t="s">
        <v>281</v>
      </c>
      <c r="C27" s="538" t="s">
        <v>282</v>
      </c>
      <c r="D27" s="539"/>
      <c r="E27" s="539"/>
      <c r="F27" s="539"/>
      <c r="G27" s="539"/>
      <c r="H27" s="539"/>
      <c r="I27" s="185"/>
      <c r="J27" s="185"/>
      <c r="K27" s="185"/>
      <c r="L27" s="185"/>
      <c r="M27" s="185"/>
      <c r="N27" s="185"/>
      <c r="O27" s="185"/>
      <c r="P27" s="185"/>
      <c r="Q27" s="185"/>
      <c r="R27" s="186"/>
      <c r="S27" s="185"/>
      <c r="T27" s="540">
        <f>SUM(I27:S27)</f>
        <v>0</v>
      </c>
      <c r="U27" s="541"/>
      <c r="V27" s="158"/>
      <c r="W27" s="158"/>
      <c r="X27" s="158"/>
      <c r="Y27" s="158"/>
    </row>
    <row r="28" spans="1:25" ht="21" customHeight="1" thickBot="1">
      <c r="A28" s="158"/>
      <c r="B28" s="172" t="s">
        <v>283</v>
      </c>
      <c r="C28" s="542" t="str">
        <f>B27&amp;"のうち，常勤職員の総数（常勤換算）"</f>
        <v>fのうち，常勤職員の総数（常勤換算）</v>
      </c>
      <c r="D28" s="543"/>
      <c r="E28" s="543"/>
      <c r="F28" s="543"/>
      <c r="G28" s="543"/>
      <c r="H28" s="543"/>
      <c r="I28" s="185"/>
      <c r="J28" s="185"/>
      <c r="K28" s="185"/>
      <c r="L28" s="185"/>
      <c r="M28" s="185"/>
      <c r="N28" s="185"/>
      <c r="O28" s="185"/>
      <c r="P28" s="185"/>
      <c r="Q28" s="185"/>
      <c r="R28" s="186"/>
      <c r="S28" s="185"/>
      <c r="T28" s="540">
        <f>SUM(I28:S28)</f>
        <v>0</v>
      </c>
      <c r="U28" s="541"/>
      <c r="V28" s="158"/>
      <c r="W28" s="158"/>
      <c r="X28" s="158"/>
      <c r="Y28" s="158"/>
    </row>
    <row r="29" spans="1:25" ht="21" customHeight="1" thickBot="1">
      <c r="A29" s="158"/>
      <c r="B29" s="526" t="s">
        <v>284</v>
      </c>
      <c r="C29" s="527"/>
      <c r="D29" s="527"/>
      <c r="E29" s="527"/>
      <c r="F29" s="527"/>
      <c r="G29" s="527"/>
      <c r="H29" s="527"/>
      <c r="I29" s="528" t="s">
        <v>265</v>
      </c>
      <c r="J29" s="529"/>
      <c r="K29" s="530"/>
      <c r="L29" s="531">
        <f>IFERROR(VLOOKUP($H$2,$X$5:$AD$7,7,FALSE),"")</f>
        <v>0.6</v>
      </c>
      <c r="M29" s="532"/>
      <c r="N29" s="199" t="s">
        <v>266</v>
      </c>
      <c r="O29" s="533" t="str">
        <f>AD4&amp;"の割合"</f>
        <v>常勤職員の割合</v>
      </c>
      <c r="P29" s="534"/>
      <c r="Q29" s="534"/>
      <c r="R29" s="534"/>
      <c r="S29" s="535"/>
      <c r="T29" s="536" t="str">
        <f>IFERROR(ROUNDDOWN(T28/$T27,3),"")</f>
        <v/>
      </c>
      <c r="U29" s="537"/>
      <c r="V29" s="158"/>
      <c r="W29" s="158"/>
      <c r="X29" s="158"/>
      <c r="Y29" s="158"/>
    </row>
    <row r="30" spans="1:25" ht="21" customHeight="1">
      <c r="A30" s="158"/>
      <c r="B30" s="175"/>
      <c r="C30" s="175"/>
      <c r="D30" s="175"/>
      <c r="E30" s="175"/>
      <c r="F30" s="175"/>
      <c r="G30" s="175"/>
      <c r="H30" s="175"/>
      <c r="I30" s="176"/>
      <c r="J30" s="176"/>
      <c r="K30" s="176"/>
      <c r="L30" s="177"/>
      <c r="M30" s="177"/>
      <c r="N30" s="176"/>
      <c r="O30" s="200"/>
      <c r="P30" s="200"/>
      <c r="Q30" s="200"/>
      <c r="R30" s="200"/>
      <c r="S30" s="200"/>
      <c r="T30" s="180"/>
      <c r="U30" s="180"/>
      <c r="V30" s="158"/>
      <c r="W30" s="158"/>
      <c r="X30" s="158"/>
      <c r="Y30" s="158"/>
    </row>
  </sheetData>
  <sheetProtection sheet="1" objects="1" scenarios="1"/>
  <mergeCells count="61">
    <mergeCell ref="C7:H7"/>
    <mergeCell ref="T7:U7"/>
    <mergeCell ref="E2:G2"/>
    <mergeCell ref="H2:J2"/>
    <mergeCell ref="K2:U2"/>
    <mergeCell ref="B6:H6"/>
    <mergeCell ref="T6:U6"/>
    <mergeCell ref="C8:H8"/>
    <mergeCell ref="T8:U8"/>
    <mergeCell ref="C9:H9"/>
    <mergeCell ref="T9:U9"/>
    <mergeCell ref="C10:H10"/>
    <mergeCell ref="T10:U10"/>
    <mergeCell ref="T11:U11"/>
    <mergeCell ref="B12:H12"/>
    <mergeCell ref="I12:K12"/>
    <mergeCell ref="L12:M12"/>
    <mergeCell ref="O12:S12"/>
    <mergeCell ref="B11:H11"/>
    <mergeCell ref="I11:K11"/>
    <mergeCell ref="L11:M11"/>
    <mergeCell ref="N11:N13"/>
    <mergeCell ref="O11:S11"/>
    <mergeCell ref="T12:U12"/>
    <mergeCell ref="B13:H13"/>
    <mergeCell ref="I13:K13"/>
    <mergeCell ref="L13:M13"/>
    <mergeCell ref="O13:S13"/>
    <mergeCell ref="T13:U13"/>
    <mergeCell ref="B14:G14"/>
    <mergeCell ref="B15:K15"/>
    <mergeCell ref="B18:H18"/>
    <mergeCell ref="T18:U18"/>
    <mergeCell ref="C19:H19"/>
    <mergeCell ref="T19:U19"/>
    <mergeCell ref="C20:H20"/>
    <mergeCell ref="T20:U20"/>
    <mergeCell ref="C21:H21"/>
    <mergeCell ref="T21:U21"/>
    <mergeCell ref="B22:H22"/>
    <mergeCell ref="I22:K22"/>
    <mergeCell ref="L22:M22"/>
    <mergeCell ref="N22:N23"/>
    <mergeCell ref="O22:S22"/>
    <mergeCell ref="T22:U22"/>
    <mergeCell ref="B23:H23"/>
    <mergeCell ref="I23:K23"/>
    <mergeCell ref="L23:M23"/>
    <mergeCell ref="O23:S23"/>
    <mergeCell ref="T23:U23"/>
    <mergeCell ref="C27:H27"/>
    <mergeCell ref="T27:U27"/>
    <mergeCell ref="C28:H28"/>
    <mergeCell ref="T28:U28"/>
    <mergeCell ref="B26:H26"/>
    <mergeCell ref="T26:U26"/>
    <mergeCell ref="B29:H29"/>
    <mergeCell ref="I29:K29"/>
    <mergeCell ref="L29:M29"/>
    <mergeCell ref="O29:S29"/>
    <mergeCell ref="T29:U29"/>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view="pageBreakPreview" zoomScale="70" zoomScaleNormal="85" zoomScaleSheetLayoutView="70" workbookViewId="0">
      <pane ySplit="3" topLeftCell="A4" activePane="bottomLeft" state="frozen"/>
      <selection pane="bottomLeft" activeCell="A4" sqref="A4"/>
    </sheetView>
  </sheetViews>
  <sheetFormatPr defaultColWidth="9" defaultRowHeight="20.100000000000001" customHeight="1"/>
  <cols>
    <col min="1" max="1" width="23.625" style="205" customWidth="1"/>
    <col min="2" max="2" width="55.625" style="206" customWidth="1"/>
    <col min="3" max="3" width="4.125" style="207" customWidth="1"/>
    <col min="4" max="4" width="15.625" style="208" customWidth="1"/>
    <col min="5" max="5" width="30.625" style="209" customWidth="1"/>
    <col min="6" max="16384" width="9" style="204"/>
  </cols>
  <sheetData>
    <row r="1" spans="1:5" ht="30" customHeight="1">
      <c r="A1" s="611" t="s">
        <v>372</v>
      </c>
      <c r="B1" s="611"/>
      <c r="C1" s="611"/>
      <c r="D1" s="611"/>
      <c r="E1" s="611"/>
    </row>
    <row r="2" spans="1:5" ht="9.9499999999999993" customHeight="1"/>
    <row r="3" spans="1:5" ht="20.100000000000001" customHeight="1">
      <c r="A3" s="1" t="s">
        <v>0</v>
      </c>
      <c r="B3" s="1" t="s">
        <v>1</v>
      </c>
      <c r="C3" s="612" t="s">
        <v>2</v>
      </c>
      <c r="D3" s="612"/>
      <c r="E3" s="210"/>
    </row>
    <row r="4" spans="1:5" s="138" customFormat="1" ht="42.75" customHeight="1">
      <c r="A4" s="203" t="s">
        <v>287</v>
      </c>
      <c r="B4" s="211" t="s">
        <v>288</v>
      </c>
      <c r="C4" s="8" t="s">
        <v>426</v>
      </c>
      <c r="D4" s="2" t="s">
        <v>5</v>
      </c>
      <c r="E4" s="203"/>
    </row>
    <row r="5" spans="1:5" s="138" customFormat="1" ht="27">
      <c r="A5" s="203" t="s">
        <v>289</v>
      </c>
      <c r="B5" s="211" t="s">
        <v>290</v>
      </c>
      <c r="C5" s="8" t="s">
        <v>427</v>
      </c>
      <c r="D5" s="2" t="s">
        <v>5</v>
      </c>
      <c r="E5" s="203"/>
    </row>
    <row r="6" spans="1:5" s="138" customFormat="1" ht="36" customHeight="1">
      <c r="A6" s="313" t="s">
        <v>373</v>
      </c>
      <c r="B6" s="212" t="s">
        <v>374</v>
      </c>
      <c r="C6" s="153" t="s">
        <v>207</v>
      </c>
      <c r="D6" s="152" t="s">
        <v>5</v>
      </c>
      <c r="E6" s="313"/>
    </row>
    <row r="7" spans="1:5" s="138" customFormat="1" ht="36.75" customHeight="1">
      <c r="A7" s="213" t="s">
        <v>428</v>
      </c>
      <c r="B7" s="212" t="s">
        <v>375</v>
      </c>
      <c r="C7" s="153" t="s">
        <v>429</v>
      </c>
      <c r="D7" s="152" t="s">
        <v>5</v>
      </c>
      <c r="E7" s="313"/>
    </row>
    <row r="8" spans="1:5" s="138" customFormat="1" ht="48" customHeight="1">
      <c r="A8" s="213" t="s">
        <v>291</v>
      </c>
      <c r="B8" s="212" t="s">
        <v>376</v>
      </c>
      <c r="C8" s="153" t="s">
        <v>207</v>
      </c>
      <c r="D8" s="152" t="s">
        <v>5</v>
      </c>
      <c r="E8" s="313"/>
    </row>
    <row r="9" spans="1:5" s="215" customFormat="1" ht="20.25" customHeight="1">
      <c r="A9" s="576" t="s">
        <v>198</v>
      </c>
      <c r="B9" s="214" t="s">
        <v>197</v>
      </c>
      <c r="C9" s="133" t="s">
        <v>427</v>
      </c>
      <c r="D9" s="132" t="s">
        <v>5</v>
      </c>
      <c r="E9" s="3"/>
    </row>
    <row r="10" spans="1:5" s="215" customFormat="1" ht="32.25" customHeight="1">
      <c r="A10" s="577"/>
      <c r="B10" s="216" t="s">
        <v>292</v>
      </c>
      <c r="C10" s="146" t="s">
        <v>430</v>
      </c>
      <c r="D10" s="145" t="s">
        <v>261</v>
      </c>
      <c r="E10" s="134"/>
    </row>
    <row r="11" spans="1:5" s="215" customFormat="1" ht="33.75" customHeight="1">
      <c r="A11" s="577"/>
      <c r="B11" s="216" t="s">
        <v>377</v>
      </c>
      <c r="C11" s="146" t="s">
        <v>427</v>
      </c>
      <c r="D11" s="145" t="s">
        <v>431</v>
      </c>
      <c r="E11" s="134"/>
    </row>
    <row r="12" spans="1:5" s="215" customFormat="1" ht="24" customHeight="1">
      <c r="A12" s="577"/>
      <c r="B12" s="216" t="s">
        <v>196</v>
      </c>
      <c r="C12" s="146" t="s">
        <v>432</v>
      </c>
      <c r="D12" s="145" t="s">
        <v>5</v>
      </c>
      <c r="E12" s="134"/>
    </row>
    <row r="13" spans="1:5" s="215" customFormat="1" ht="27" customHeight="1">
      <c r="A13" s="578"/>
      <c r="B13" s="217" t="s">
        <v>225</v>
      </c>
      <c r="C13" s="131" t="s">
        <v>430</v>
      </c>
      <c r="D13" s="130" t="s">
        <v>5</v>
      </c>
      <c r="E13" s="6"/>
    </row>
    <row r="14" spans="1:5" s="138" customFormat="1" ht="36" customHeight="1">
      <c r="A14" s="203" t="s">
        <v>4</v>
      </c>
      <c r="B14" s="211" t="s">
        <v>379</v>
      </c>
      <c r="C14" s="8" t="s">
        <v>427</v>
      </c>
      <c r="D14" s="2" t="s">
        <v>5</v>
      </c>
      <c r="E14" s="203"/>
    </row>
    <row r="15" spans="1:5" s="138" customFormat="1" ht="42.75" customHeight="1">
      <c r="A15" s="596" t="s">
        <v>224</v>
      </c>
      <c r="B15" s="218" t="s">
        <v>368</v>
      </c>
      <c r="C15" s="137" t="s">
        <v>427</v>
      </c>
      <c r="D15" s="4" t="s">
        <v>380</v>
      </c>
      <c r="E15" s="219"/>
    </row>
    <row r="16" spans="1:5" s="138" customFormat="1" ht="35.25" customHeight="1">
      <c r="A16" s="597"/>
      <c r="B16" s="220" t="s">
        <v>369</v>
      </c>
      <c r="C16" s="136" t="s">
        <v>430</v>
      </c>
      <c r="D16" s="5" t="s">
        <v>380</v>
      </c>
      <c r="E16" s="221"/>
    </row>
    <row r="17" spans="1:5" s="138" customFormat="1" ht="35.25" customHeight="1">
      <c r="A17" s="598"/>
      <c r="B17" s="222" t="s">
        <v>381</v>
      </c>
      <c r="C17" s="135" t="s">
        <v>430</v>
      </c>
      <c r="D17" s="7" t="s">
        <v>367</v>
      </c>
      <c r="E17" s="223"/>
    </row>
    <row r="18" spans="1:5" s="138" customFormat="1" ht="168.75" customHeight="1">
      <c r="A18" s="596" t="s">
        <v>286</v>
      </c>
      <c r="B18" s="218" t="s">
        <v>293</v>
      </c>
      <c r="C18" s="137" t="s">
        <v>427</v>
      </c>
      <c r="D18" s="4" t="s">
        <v>5</v>
      </c>
      <c r="E18" s="219"/>
    </row>
    <row r="19" spans="1:5" s="138" customFormat="1" ht="36.75" customHeight="1">
      <c r="A19" s="597"/>
      <c r="B19" s="222" t="s">
        <v>294</v>
      </c>
      <c r="C19" s="135" t="s">
        <v>427</v>
      </c>
      <c r="D19" s="7" t="s">
        <v>433</v>
      </c>
      <c r="E19" s="223"/>
    </row>
    <row r="20" spans="1:5" s="226" customFormat="1" ht="20.100000000000001" customHeight="1">
      <c r="A20" s="203" t="s">
        <v>3</v>
      </c>
      <c r="B20" s="224" t="s">
        <v>295</v>
      </c>
      <c r="C20" s="8" t="s">
        <v>207</v>
      </c>
      <c r="D20" s="2" t="s">
        <v>5</v>
      </c>
      <c r="E20" s="225"/>
    </row>
    <row r="21" spans="1:5" s="226" customFormat="1" ht="44.25" customHeight="1">
      <c r="A21" s="203" t="s">
        <v>12</v>
      </c>
      <c r="B21" s="227" t="s">
        <v>13</v>
      </c>
      <c r="C21" s="8" t="s">
        <v>430</v>
      </c>
      <c r="D21" s="2" t="s">
        <v>5</v>
      </c>
      <c r="E21" s="225"/>
    </row>
    <row r="22" spans="1:5" s="226" customFormat="1" ht="32.25" customHeight="1">
      <c r="A22" s="203" t="s">
        <v>14</v>
      </c>
      <c r="B22" s="227" t="s">
        <v>223</v>
      </c>
      <c r="C22" s="8" t="s">
        <v>430</v>
      </c>
      <c r="D22" s="2" t="s">
        <v>5</v>
      </c>
      <c r="E22" s="225"/>
    </row>
    <row r="23" spans="1:5" s="226" customFormat="1" ht="60" customHeight="1">
      <c r="A23" s="228" t="s">
        <v>296</v>
      </c>
      <c r="B23" s="229" t="s">
        <v>297</v>
      </c>
      <c r="C23" s="8" t="s">
        <v>430</v>
      </c>
      <c r="D23" s="2" t="s">
        <v>5</v>
      </c>
      <c r="E23" s="230"/>
    </row>
    <row r="24" spans="1:5" s="226" customFormat="1" ht="46.5" customHeight="1">
      <c r="A24" s="610" t="s">
        <v>227</v>
      </c>
      <c r="B24" s="231" t="s">
        <v>434</v>
      </c>
      <c r="C24" s="137" t="s">
        <v>427</v>
      </c>
      <c r="D24" s="152" t="s">
        <v>231</v>
      </c>
      <c r="E24" s="232"/>
    </row>
    <row r="25" spans="1:5" s="226" customFormat="1" ht="81.75" customHeight="1">
      <c r="A25" s="608"/>
      <c r="B25" s="335" t="s">
        <v>435</v>
      </c>
      <c r="C25" s="328" t="s">
        <v>430</v>
      </c>
      <c r="D25" s="233" t="s">
        <v>230</v>
      </c>
      <c r="E25" s="336"/>
    </row>
    <row r="26" spans="1:5" s="226" customFormat="1" ht="23.25" customHeight="1">
      <c r="A26" s="608"/>
      <c r="B26" s="234" t="s">
        <v>436</v>
      </c>
      <c r="C26" s="328" t="s">
        <v>207</v>
      </c>
      <c r="D26" s="5" t="s">
        <v>5</v>
      </c>
      <c r="E26" s="235"/>
    </row>
    <row r="27" spans="1:5" s="226" customFormat="1" ht="48.75" customHeight="1">
      <c r="A27" s="609"/>
      <c r="B27" s="248" t="s">
        <v>437</v>
      </c>
      <c r="C27" s="135" t="s">
        <v>427</v>
      </c>
      <c r="D27" s="7" t="s">
        <v>230</v>
      </c>
      <c r="E27" s="223" t="s">
        <v>438</v>
      </c>
    </row>
    <row r="28" spans="1:5" s="226" customFormat="1" ht="36" customHeight="1">
      <c r="A28" s="608" t="s">
        <v>229</v>
      </c>
      <c r="B28" s="273" t="s">
        <v>439</v>
      </c>
      <c r="C28" s="331" t="s">
        <v>207</v>
      </c>
      <c r="D28" s="155" t="s">
        <v>231</v>
      </c>
      <c r="E28" s="236"/>
    </row>
    <row r="29" spans="1:5" s="226" customFormat="1" ht="48.75" customHeight="1">
      <c r="A29" s="608"/>
      <c r="B29" s="237" t="s">
        <v>298</v>
      </c>
      <c r="C29" s="238" t="s">
        <v>440</v>
      </c>
      <c r="D29" s="239" t="s">
        <v>441</v>
      </c>
      <c r="E29" s="134" t="s">
        <v>299</v>
      </c>
    </row>
    <row r="30" spans="1:5" s="226" customFormat="1" ht="22.5" customHeight="1">
      <c r="A30" s="608"/>
      <c r="B30" s="234" t="s">
        <v>300</v>
      </c>
      <c r="C30" s="146" t="s">
        <v>430</v>
      </c>
      <c r="D30" s="145" t="s">
        <v>431</v>
      </c>
      <c r="E30" s="134"/>
    </row>
    <row r="31" spans="1:5" s="226" customFormat="1" ht="42" customHeight="1">
      <c r="A31" s="608"/>
      <c r="B31" s="240" t="s">
        <v>442</v>
      </c>
      <c r="C31" s="136" t="s">
        <v>427</v>
      </c>
      <c r="D31" s="241" t="s">
        <v>378</v>
      </c>
      <c r="E31" s="134" t="s">
        <v>301</v>
      </c>
    </row>
    <row r="32" spans="1:5" s="226" customFormat="1" ht="35.25" customHeight="1">
      <c r="A32" s="608"/>
      <c r="B32" s="234" t="s">
        <v>382</v>
      </c>
      <c r="C32" s="331" t="s">
        <v>430</v>
      </c>
      <c r="D32" s="318" t="s">
        <v>383</v>
      </c>
      <c r="E32" s="134" t="s">
        <v>302</v>
      </c>
    </row>
    <row r="33" spans="1:5" s="226" customFormat="1" ht="24.75" customHeight="1">
      <c r="A33" s="608"/>
      <c r="B33" s="234" t="s">
        <v>436</v>
      </c>
      <c r="C33" s="316" t="s">
        <v>430</v>
      </c>
      <c r="D33" s="241" t="s">
        <v>443</v>
      </c>
      <c r="E33" s="148"/>
    </row>
    <row r="34" spans="1:5" s="226" customFormat="1" ht="14.25">
      <c r="A34" s="609"/>
      <c r="B34" s="242" t="s">
        <v>233</v>
      </c>
      <c r="C34" s="131" t="s">
        <v>427</v>
      </c>
      <c r="D34" s="243" t="s">
        <v>234</v>
      </c>
      <c r="E34" s="236"/>
    </row>
    <row r="35" spans="1:5" s="226" customFormat="1" ht="32.25" customHeight="1">
      <c r="A35" s="203" t="s">
        <v>444</v>
      </c>
      <c r="B35" s="229" t="s">
        <v>445</v>
      </c>
      <c r="C35" s="8" t="s">
        <v>430</v>
      </c>
      <c r="D35" s="2" t="s">
        <v>5</v>
      </c>
      <c r="E35" s="230"/>
    </row>
    <row r="36" spans="1:5" s="226" customFormat="1" ht="32.25" customHeight="1">
      <c r="A36" s="596" t="s">
        <v>384</v>
      </c>
      <c r="B36" s="244" t="s">
        <v>303</v>
      </c>
      <c r="C36" s="137" t="s">
        <v>446</v>
      </c>
      <c r="D36" s="152" t="s">
        <v>5</v>
      </c>
      <c r="E36" s="219"/>
    </row>
    <row r="37" spans="1:5" s="226" customFormat="1" ht="47.25" customHeight="1">
      <c r="A37" s="597"/>
      <c r="B37" s="245" t="s">
        <v>304</v>
      </c>
      <c r="C37" s="136" t="s">
        <v>430</v>
      </c>
      <c r="D37" s="246" t="s">
        <v>5</v>
      </c>
      <c r="E37" s="221"/>
    </row>
    <row r="38" spans="1:5" s="226" customFormat="1" ht="51.75" customHeight="1">
      <c r="A38" s="597"/>
      <c r="B38" s="247" t="s">
        <v>447</v>
      </c>
      <c r="C38" s="146" t="s">
        <v>448</v>
      </c>
      <c r="D38" s="145" t="s">
        <v>305</v>
      </c>
      <c r="E38" s="221"/>
    </row>
    <row r="39" spans="1:5" s="226" customFormat="1" ht="51" customHeight="1">
      <c r="A39" s="597"/>
      <c r="B39" s="248" t="s">
        <v>449</v>
      </c>
      <c r="C39" s="321" t="s">
        <v>427</v>
      </c>
      <c r="D39" s="139" t="s">
        <v>305</v>
      </c>
      <c r="E39" s="249"/>
    </row>
    <row r="40" spans="1:5" s="253" customFormat="1" ht="27" customHeight="1">
      <c r="A40" s="596" t="s">
        <v>306</v>
      </c>
      <c r="B40" s="245" t="s">
        <v>307</v>
      </c>
      <c r="C40" s="250"/>
      <c r="D40" s="251"/>
      <c r="E40" s="252"/>
    </row>
    <row r="41" spans="1:5" s="253" customFormat="1" ht="40.5">
      <c r="A41" s="597"/>
      <c r="B41" s="254" t="s">
        <v>385</v>
      </c>
      <c r="C41" s="255" t="s">
        <v>226</v>
      </c>
      <c r="D41" s="256" t="s">
        <v>308</v>
      </c>
      <c r="E41" s="257"/>
    </row>
    <row r="42" spans="1:5" s="253" customFormat="1" ht="16.5" customHeight="1">
      <c r="A42" s="597"/>
      <c r="B42" s="254" t="s">
        <v>309</v>
      </c>
      <c r="C42" s="255" t="s">
        <v>226</v>
      </c>
      <c r="D42" s="256" t="s">
        <v>308</v>
      </c>
      <c r="E42" s="257"/>
    </row>
    <row r="43" spans="1:5" s="253" customFormat="1" ht="40.5">
      <c r="A43" s="597"/>
      <c r="B43" s="254" t="s">
        <v>310</v>
      </c>
      <c r="C43" s="255" t="s">
        <v>226</v>
      </c>
      <c r="D43" s="258" t="s">
        <v>308</v>
      </c>
      <c r="E43" s="257"/>
    </row>
    <row r="44" spans="1:5" s="253" customFormat="1" ht="40.5">
      <c r="A44" s="597"/>
      <c r="B44" s="254" t="s">
        <v>311</v>
      </c>
      <c r="C44" s="255" t="s">
        <v>226</v>
      </c>
      <c r="D44" s="258" t="s">
        <v>312</v>
      </c>
      <c r="E44" s="257"/>
    </row>
    <row r="45" spans="1:5" s="253" customFormat="1" ht="40.5">
      <c r="A45" s="597"/>
      <c r="B45" s="254" t="s">
        <v>386</v>
      </c>
      <c r="C45" s="255" t="s">
        <v>226</v>
      </c>
      <c r="D45" s="256" t="s">
        <v>308</v>
      </c>
      <c r="E45" s="257"/>
    </row>
    <row r="46" spans="1:5" s="253" customFormat="1" ht="13.5">
      <c r="A46" s="597"/>
      <c r="B46" s="254" t="s">
        <v>309</v>
      </c>
      <c r="C46" s="255" t="s">
        <v>226</v>
      </c>
      <c r="D46" s="256" t="s">
        <v>308</v>
      </c>
      <c r="E46" s="257"/>
    </row>
    <row r="47" spans="1:5" s="253" customFormat="1" ht="47.45" customHeight="1">
      <c r="A47" s="597"/>
      <c r="B47" s="254" t="s">
        <v>310</v>
      </c>
      <c r="C47" s="255" t="s">
        <v>226</v>
      </c>
      <c r="D47" s="258" t="s">
        <v>312</v>
      </c>
      <c r="E47" s="257"/>
    </row>
    <row r="48" spans="1:5" s="253" customFormat="1" ht="40.5">
      <c r="A48" s="598"/>
      <c r="B48" s="254" t="s">
        <v>311</v>
      </c>
      <c r="C48" s="259" t="s">
        <v>226</v>
      </c>
      <c r="D48" s="258" t="s">
        <v>308</v>
      </c>
      <c r="E48" s="257"/>
    </row>
    <row r="49" spans="1:5" s="226" customFormat="1" ht="21" customHeight="1">
      <c r="A49" s="596" t="s">
        <v>235</v>
      </c>
      <c r="B49" s="231" t="s">
        <v>313</v>
      </c>
      <c r="C49" s="133" t="s">
        <v>427</v>
      </c>
      <c r="D49" s="260" t="s">
        <v>231</v>
      </c>
      <c r="E49" s="3"/>
    </row>
    <row r="50" spans="1:5" s="226" customFormat="1" ht="42" customHeight="1">
      <c r="A50" s="597"/>
      <c r="B50" s="261" t="s">
        <v>314</v>
      </c>
      <c r="C50" s="262" t="s">
        <v>448</v>
      </c>
      <c r="D50" s="263" t="s">
        <v>5</v>
      </c>
      <c r="E50" s="134" t="s">
        <v>315</v>
      </c>
    </row>
    <row r="51" spans="1:5" s="226" customFormat="1" ht="27.75" customHeight="1">
      <c r="A51" s="597"/>
      <c r="B51" s="234" t="s">
        <v>316</v>
      </c>
      <c r="C51" s="146" t="s">
        <v>427</v>
      </c>
      <c r="D51" s="264" t="s">
        <v>450</v>
      </c>
      <c r="E51" s="134"/>
    </row>
    <row r="52" spans="1:5" s="226" customFormat="1" ht="21" customHeight="1">
      <c r="A52" s="597"/>
      <c r="B52" s="234" t="s">
        <v>300</v>
      </c>
      <c r="C52" s="146" t="s">
        <v>430</v>
      </c>
      <c r="D52" s="264" t="s">
        <v>431</v>
      </c>
      <c r="E52" s="134"/>
    </row>
    <row r="53" spans="1:5" s="226" customFormat="1" ht="42" customHeight="1">
      <c r="A53" s="597"/>
      <c r="B53" s="234" t="s">
        <v>317</v>
      </c>
      <c r="C53" s="146" t="s">
        <v>427</v>
      </c>
      <c r="D53" s="264" t="s">
        <v>443</v>
      </c>
      <c r="E53" s="134" t="s">
        <v>315</v>
      </c>
    </row>
    <row r="54" spans="1:5" s="226" customFormat="1" ht="39.75" customHeight="1">
      <c r="A54" s="597"/>
      <c r="B54" s="216" t="s">
        <v>318</v>
      </c>
      <c r="C54" s="146" t="s">
        <v>207</v>
      </c>
      <c r="D54" s="264" t="s">
        <v>232</v>
      </c>
      <c r="E54" s="134" t="s">
        <v>319</v>
      </c>
    </row>
    <row r="55" spans="1:5" s="226" customFormat="1" ht="19.5" customHeight="1">
      <c r="A55" s="597"/>
      <c r="B55" s="234" t="s">
        <v>303</v>
      </c>
      <c r="C55" s="146" t="s">
        <v>207</v>
      </c>
      <c r="D55" s="264" t="s">
        <v>5</v>
      </c>
      <c r="E55" s="134"/>
    </row>
    <row r="56" spans="1:5" s="226" customFormat="1" ht="21" customHeight="1">
      <c r="A56" s="598"/>
      <c r="B56" s="248" t="s">
        <v>233</v>
      </c>
      <c r="C56" s="131" t="s">
        <v>427</v>
      </c>
      <c r="D56" s="265" t="s">
        <v>234</v>
      </c>
      <c r="E56" s="6"/>
    </row>
    <row r="57" spans="1:5" s="226" customFormat="1" ht="33.75" customHeight="1">
      <c r="A57" s="596" t="s">
        <v>451</v>
      </c>
      <c r="B57" s="231" t="s">
        <v>320</v>
      </c>
      <c r="C57" s="133" t="s">
        <v>452</v>
      </c>
      <c r="D57" s="260" t="s">
        <v>231</v>
      </c>
      <c r="E57" s="201"/>
    </row>
    <row r="58" spans="1:5" s="226" customFormat="1" ht="33.75" customHeight="1">
      <c r="A58" s="597"/>
      <c r="B58" s="234" t="s">
        <v>321</v>
      </c>
      <c r="C58" s="146" t="s">
        <v>427</v>
      </c>
      <c r="D58" s="264" t="s">
        <v>453</v>
      </c>
      <c r="E58" s="148" t="s">
        <v>315</v>
      </c>
    </row>
    <row r="59" spans="1:5" s="226" customFormat="1" ht="33.75" customHeight="1">
      <c r="A59" s="597"/>
      <c r="B59" s="234" t="s">
        <v>316</v>
      </c>
      <c r="C59" s="146" t="s">
        <v>427</v>
      </c>
      <c r="D59" s="264" t="s">
        <v>450</v>
      </c>
      <c r="E59" s="148"/>
    </row>
    <row r="60" spans="1:5" s="226" customFormat="1" ht="33.75" customHeight="1">
      <c r="A60" s="597"/>
      <c r="B60" s="234" t="s">
        <v>300</v>
      </c>
      <c r="C60" s="146" t="s">
        <v>427</v>
      </c>
      <c r="D60" s="264" t="s">
        <v>454</v>
      </c>
      <c r="E60" s="148"/>
    </row>
    <row r="61" spans="1:5" s="226" customFormat="1" ht="33.75" customHeight="1">
      <c r="A61" s="597"/>
      <c r="B61" s="234" t="s">
        <v>322</v>
      </c>
      <c r="C61" s="146" t="s">
        <v>427</v>
      </c>
      <c r="D61" s="264" t="s">
        <v>454</v>
      </c>
      <c r="E61" s="148" t="s">
        <v>315</v>
      </c>
    </row>
    <row r="62" spans="1:5" s="226" customFormat="1" ht="33.75" customHeight="1">
      <c r="A62" s="597"/>
      <c r="B62" s="216" t="s">
        <v>323</v>
      </c>
      <c r="C62" s="146" t="s">
        <v>427</v>
      </c>
      <c r="D62" s="264" t="s">
        <v>232</v>
      </c>
      <c r="E62" s="148" t="s">
        <v>319</v>
      </c>
    </row>
    <row r="63" spans="1:5" s="226" customFormat="1" ht="33.75" customHeight="1">
      <c r="A63" s="597"/>
      <c r="B63" s="234" t="s">
        <v>303</v>
      </c>
      <c r="C63" s="146" t="s">
        <v>430</v>
      </c>
      <c r="D63" s="264" t="s">
        <v>455</v>
      </c>
      <c r="E63" s="148"/>
    </row>
    <row r="64" spans="1:5" s="226" customFormat="1" ht="33.75" customHeight="1">
      <c r="A64" s="597"/>
      <c r="B64" s="234" t="s">
        <v>233</v>
      </c>
      <c r="C64" s="146" t="s">
        <v>430</v>
      </c>
      <c r="D64" s="264" t="s">
        <v>234</v>
      </c>
      <c r="E64" s="148"/>
    </row>
    <row r="65" spans="1:5" s="226" customFormat="1" ht="33.75" customHeight="1">
      <c r="A65" s="598"/>
      <c r="B65" s="266" t="s">
        <v>324</v>
      </c>
      <c r="C65" s="267" t="s">
        <v>430</v>
      </c>
      <c r="D65" s="268" t="s">
        <v>431</v>
      </c>
      <c r="E65" s="314"/>
    </row>
    <row r="66" spans="1:5" s="226" customFormat="1" ht="32.25" customHeight="1">
      <c r="A66" s="596" t="s">
        <v>387</v>
      </c>
      <c r="B66" s="229" t="s">
        <v>388</v>
      </c>
      <c r="C66" s="137" t="s">
        <v>226</v>
      </c>
      <c r="D66" s="202" t="s">
        <v>230</v>
      </c>
      <c r="E66" s="201" t="s">
        <v>325</v>
      </c>
    </row>
    <row r="67" spans="1:5" s="226" customFormat="1" ht="25.5" customHeight="1">
      <c r="A67" s="598"/>
      <c r="B67" s="248" t="s">
        <v>456</v>
      </c>
      <c r="C67" s="135" t="s">
        <v>226</v>
      </c>
      <c r="D67" s="154" t="s">
        <v>5</v>
      </c>
      <c r="E67" s="269"/>
    </row>
    <row r="68" spans="1:5" s="226" customFormat="1" ht="21.75" customHeight="1">
      <c r="A68" s="596" t="s">
        <v>389</v>
      </c>
      <c r="B68" s="231" t="s">
        <v>390</v>
      </c>
      <c r="C68" s="153" t="s">
        <v>427</v>
      </c>
      <c r="D68" s="202" t="s">
        <v>236</v>
      </c>
      <c r="E68" s="201" t="s">
        <v>325</v>
      </c>
    </row>
    <row r="69" spans="1:5" s="226" customFormat="1" ht="19.899999999999999" customHeight="1">
      <c r="A69" s="598"/>
      <c r="B69" s="242" t="s">
        <v>457</v>
      </c>
      <c r="C69" s="135" t="s">
        <v>446</v>
      </c>
      <c r="D69" s="154" t="s">
        <v>5</v>
      </c>
      <c r="E69" s="315"/>
    </row>
    <row r="70" spans="1:5" s="226" customFormat="1" ht="52.5" customHeight="1">
      <c r="A70" s="596" t="s">
        <v>391</v>
      </c>
      <c r="B70" s="229" t="s">
        <v>458</v>
      </c>
      <c r="C70" s="137" t="s">
        <v>427</v>
      </c>
      <c r="D70" s="152" t="s">
        <v>230</v>
      </c>
      <c r="E70" s="201"/>
    </row>
    <row r="71" spans="1:5" s="226" customFormat="1" ht="19.899999999999999" customHeight="1">
      <c r="A71" s="597"/>
      <c r="B71" s="270" t="s">
        <v>326</v>
      </c>
      <c r="C71" s="331" t="s">
        <v>440</v>
      </c>
      <c r="D71" s="233" t="s">
        <v>230</v>
      </c>
      <c r="E71" s="236"/>
    </row>
    <row r="72" spans="1:5" s="226" customFormat="1" ht="19.899999999999999" customHeight="1">
      <c r="A72" s="597"/>
      <c r="B72" s="270" t="s">
        <v>459</v>
      </c>
      <c r="C72" s="316" t="s">
        <v>446</v>
      </c>
      <c r="D72" s="155" t="s">
        <v>327</v>
      </c>
      <c r="E72" s="271" t="s">
        <v>328</v>
      </c>
    </row>
    <row r="73" spans="1:5" s="226" customFormat="1" ht="27" customHeight="1">
      <c r="A73" s="598"/>
      <c r="B73" s="248" t="s">
        <v>460</v>
      </c>
      <c r="C73" s="135" t="s">
        <v>226</v>
      </c>
      <c r="D73" s="272" t="s">
        <v>5</v>
      </c>
      <c r="E73" s="249"/>
    </row>
    <row r="74" spans="1:5" s="226" customFormat="1" ht="19.899999999999999" customHeight="1">
      <c r="A74" s="596" t="s">
        <v>392</v>
      </c>
      <c r="B74" s="229" t="s">
        <v>393</v>
      </c>
      <c r="C74" s="153" t="s">
        <v>207</v>
      </c>
      <c r="D74" s="152" t="s">
        <v>5</v>
      </c>
      <c r="E74" s="201" t="s">
        <v>328</v>
      </c>
    </row>
    <row r="75" spans="1:5" s="226" customFormat="1" ht="36.75" customHeight="1">
      <c r="A75" s="597"/>
      <c r="B75" s="270" t="s">
        <v>461</v>
      </c>
      <c r="C75" s="602" t="s">
        <v>427</v>
      </c>
      <c r="D75" s="606" t="s">
        <v>329</v>
      </c>
      <c r="E75" s="236"/>
    </row>
    <row r="76" spans="1:5" s="226" customFormat="1" ht="14.25">
      <c r="A76" s="598"/>
      <c r="B76" s="242" t="s">
        <v>462</v>
      </c>
      <c r="C76" s="605"/>
      <c r="D76" s="607"/>
      <c r="E76" s="315"/>
    </row>
    <row r="77" spans="1:5" s="226" customFormat="1" ht="37.5" customHeight="1">
      <c r="A77" s="203" t="s">
        <v>394</v>
      </c>
      <c r="B77" s="227" t="s">
        <v>395</v>
      </c>
      <c r="C77" s="8" t="s">
        <v>427</v>
      </c>
      <c r="D77" s="2" t="s">
        <v>5</v>
      </c>
      <c r="E77" s="203" t="s">
        <v>328</v>
      </c>
    </row>
    <row r="78" spans="1:5" s="226" customFormat="1" ht="63" customHeight="1">
      <c r="A78" s="596" t="s">
        <v>330</v>
      </c>
      <c r="B78" s="229" t="s">
        <v>463</v>
      </c>
      <c r="C78" s="153" t="s">
        <v>464</v>
      </c>
      <c r="D78" s="152" t="s">
        <v>230</v>
      </c>
      <c r="E78" s="230"/>
    </row>
    <row r="79" spans="1:5" s="226" customFormat="1" ht="88.5" customHeight="1">
      <c r="A79" s="598"/>
      <c r="B79" s="248" t="s">
        <v>465</v>
      </c>
      <c r="C79" s="135" t="s">
        <v>430</v>
      </c>
      <c r="D79" s="272" t="s">
        <v>230</v>
      </c>
      <c r="E79" s="271" t="s">
        <v>331</v>
      </c>
    </row>
    <row r="80" spans="1:5" s="226" customFormat="1" ht="32.25" customHeight="1">
      <c r="A80" s="314" t="s">
        <v>332</v>
      </c>
      <c r="B80" s="273" t="s">
        <v>333</v>
      </c>
      <c r="C80" s="317" t="s">
        <v>427</v>
      </c>
      <c r="D80" s="154" t="s">
        <v>443</v>
      </c>
      <c r="E80" s="203"/>
    </row>
    <row r="81" spans="1:5" s="274" customFormat="1" ht="20.100000000000001" customHeight="1">
      <c r="A81" s="596" t="s">
        <v>466</v>
      </c>
      <c r="B81" s="231" t="s">
        <v>222</v>
      </c>
      <c r="C81" s="133" t="s">
        <v>430</v>
      </c>
      <c r="D81" s="132" t="s">
        <v>443</v>
      </c>
      <c r="E81" s="3"/>
    </row>
    <row r="82" spans="1:5" s="274" customFormat="1" ht="20.100000000000001" customHeight="1">
      <c r="A82" s="597"/>
      <c r="B82" s="234" t="s">
        <v>221</v>
      </c>
      <c r="C82" s="146" t="s">
        <v>430</v>
      </c>
      <c r="D82" s="145" t="s">
        <v>431</v>
      </c>
      <c r="E82" s="134"/>
    </row>
    <row r="83" spans="1:5" s="215" customFormat="1" ht="20.100000000000001" customHeight="1">
      <c r="A83" s="598"/>
      <c r="B83" s="248" t="s">
        <v>334</v>
      </c>
      <c r="C83" s="131" t="s">
        <v>427</v>
      </c>
      <c r="D83" s="130" t="s">
        <v>5</v>
      </c>
      <c r="E83" s="6"/>
    </row>
    <row r="84" spans="1:5" s="274" customFormat="1" ht="30.75" customHeight="1">
      <c r="A84" s="596" t="s">
        <v>220</v>
      </c>
      <c r="B84" s="231" t="s">
        <v>335</v>
      </c>
      <c r="C84" s="133" t="s">
        <v>430</v>
      </c>
      <c r="D84" s="132" t="s">
        <v>443</v>
      </c>
      <c r="E84" s="151"/>
    </row>
    <row r="85" spans="1:5" s="274" customFormat="1" ht="20.100000000000001" customHeight="1">
      <c r="A85" s="597"/>
      <c r="B85" s="234" t="s">
        <v>210</v>
      </c>
      <c r="C85" s="146" t="s">
        <v>430</v>
      </c>
      <c r="D85" s="145" t="s">
        <v>454</v>
      </c>
      <c r="E85" s="134" t="s">
        <v>336</v>
      </c>
    </row>
    <row r="86" spans="1:5" s="274" customFormat="1" ht="20.100000000000001" customHeight="1">
      <c r="A86" s="597"/>
      <c r="B86" s="234" t="s">
        <v>219</v>
      </c>
      <c r="C86" s="146" t="s">
        <v>446</v>
      </c>
      <c r="D86" s="145" t="s">
        <v>450</v>
      </c>
      <c r="E86" s="134"/>
    </row>
    <row r="87" spans="1:5" s="279" customFormat="1" ht="19.899999999999999" customHeight="1">
      <c r="A87" s="598"/>
      <c r="B87" s="275" t="s">
        <v>396</v>
      </c>
      <c r="C87" s="276" t="s">
        <v>464</v>
      </c>
      <c r="D87" s="277" t="s">
        <v>450</v>
      </c>
      <c r="E87" s="278"/>
    </row>
    <row r="88" spans="1:5" s="274" customFormat="1" ht="49.5" customHeight="1">
      <c r="A88" s="596" t="s">
        <v>467</v>
      </c>
      <c r="B88" s="231" t="s">
        <v>468</v>
      </c>
      <c r="C88" s="133" t="s">
        <v>207</v>
      </c>
      <c r="D88" s="150" t="s">
        <v>5</v>
      </c>
      <c r="E88" s="149" t="s">
        <v>469</v>
      </c>
    </row>
    <row r="89" spans="1:5" s="274" customFormat="1" ht="49.5" customHeight="1">
      <c r="A89" s="597"/>
      <c r="B89" s="234" t="s">
        <v>217</v>
      </c>
      <c r="C89" s="146" t="s">
        <v>427</v>
      </c>
      <c r="D89" s="145" t="s">
        <v>431</v>
      </c>
      <c r="E89" s="134" t="s">
        <v>337</v>
      </c>
    </row>
    <row r="90" spans="1:5" s="274" customFormat="1" ht="20.100000000000001" customHeight="1">
      <c r="A90" s="597"/>
      <c r="B90" s="234" t="s">
        <v>213</v>
      </c>
      <c r="C90" s="146" t="s">
        <v>427</v>
      </c>
      <c r="D90" s="145" t="s">
        <v>450</v>
      </c>
      <c r="E90" s="134"/>
    </row>
    <row r="91" spans="1:5" s="274" customFormat="1" ht="34.9" customHeight="1">
      <c r="A91" s="598"/>
      <c r="B91" s="248" t="s">
        <v>216</v>
      </c>
      <c r="C91" s="131" t="s">
        <v>430</v>
      </c>
      <c r="D91" s="130" t="s">
        <v>470</v>
      </c>
      <c r="E91" s="6"/>
    </row>
    <row r="92" spans="1:5" s="274" customFormat="1" ht="81" customHeight="1">
      <c r="A92" s="596" t="s">
        <v>471</v>
      </c>
      <c r="B92" s="231" t="s">
        <v>472</v>
      </c>
      <c r="C92" s="133" t="s">
        <v>430</v>
      </c>
      <c r="D92" s="132" t="s">
        <v>5</v>
      </c>
      <c r="E92" s="3" t="s">
        <v>473</v>
      </c>
    </row>
    <row r="93" spans="1:5" s="274" customFormat="1" ht="19.899999999999999" customHeight="1">
      <c r="A93" s="597"/>
      <c r="B93" s="234" t="s">
        <v>474</v>
      </c>
      <c r="C93" s="146" t="s">
        <v>427</v>
      </c>
      <c r="D93" s="145" t="s">
        <v>5</v>
      </c>
      <c r="E93" s="134" t="s">
        <v>469</v>
      </c>
    </row>
    <row r="94" spans="1:5" s="274" customFormat="1" ht="20.100000000000001" customHeight="1">
      <c r="A94" s="597"/>
      <c r="B94" s="234" t="s">
        <v>218</v>
      </c>
      <c r="C94" s="146" t="s">
        <v>427</v>
      </c>
      <c r="D94" s="145" t="s">
        <v>5</v>
      </c>
      <c r="E94" s="134" t="s">
        <v>475</v>
      </c>
    </row>
    <row r="95" spans="1:5" s="274" customFormat="1" ht="20.100000000000001" customHeight="1">
      <c r="A95" s="597"/>
      <c r="B95" s="234" t="s">
        <v>476</v>
      </c>
      <c r="C95" s="146" t="s">
        <v>427</v>
      </c>
      <c r="D95" s="145" t="s">
        <v>5</v>
      </c>
      <c r="E95" s="134" t="s">
        <v>477</v>
      </c>
    </row>
    <row r="96" spans="1:5" s="274" customFormat="1" ht="48" customHeight="1">
      <c r="A96" s="597"/>
      <c r="B96" s="234" t="s">
        <v>217</v>
      </c>
      <c r="C96" s="146" t="s">
        <v>207</v>
      </c>
      <c r="D96" s="145" t="s">
        <v>454</v>
      </c>
      <c r="E96" s="134" t="s">
        <v>337</v>
      </c>
    </row>
    <row r="97" spans="1:5" s="274" customFormat="1" ht="20.100000000000001" customHeight="1">
      <c r="A97" s="597"/>
      <c r="B97" s="234" t="s">
        <v>213</v>
      </c>
      <c r="C97" s="146" t="s">
        <v>430</v>
      </c>
      <c r="D97" s="145" t="s">
        <v>450</v>
      </c>
      <c r="E97" s="134"/>
    </row>
    <row r="98" spans="1:5" s="274" customFormat="1" ht="31.5" customHeight="1">
      <c r="A98" s="598"/>
      <c r="B98" s="248" t="s">
        <v>216</v>
      </c>
      <c r="C98" s="131" t="s">
        <v>430</v>
      </c>
      <c r="D98" s="130" t="s">
        <v>454</v>
      </c>
      <c r="E98" s="6"/>
    </row>
    <row r="99" spans="1:5" s="274" customFormat="1" ht="172.5" customHeight="1">
      <c r="A99" s="596" t="s">
        <v>215</v>
      </c>
      <c r="B99" s="231" t="s">
        <v>397</v>
      </c>
      <c r="C99" s="133" t="s">
        <v>427</v>
      </c>
      <c r="D99" s="132" t="s">
        <v>5</v>
      </c>
      <c r="E99" s="3"/>
    </row>
    <row r="100" spans="1:5" s="274" customFormat="1" ht="48" customHeight="1">
      <c r="A100" s="597"/>
      <c r="B100" s="234" t="s">
        <v>478</v>
      </c>
      <c r="C100" s="146" t="s">
        <v>479</v>
      </c>
      <c r="D100" s="145" t="s">
        <v>5</v>
      </c>
      <c r="E100" s="134"/>
    </row>
    <row r="101" spans="1:5" s="274" customFormat="1" ht="20.100000000000001" customHeight="1">
      <c r="A101" s="597"/>
      <c r="B101" s="234" t="s">
        <v>480</v>
      </c>
      <c r="C101" s="146" t="s">
        <v>440</v>
      </c>
      <c r="D101" s="145" t="s">
        <v>481</v>
      </c>
      <c r="E101" s="134"/>
    </row>
    <row r="102" spans="1:5" s="274" customFormat="1" ht="39.75" customHeight="1">
      <c r="A102" s="597"/>
      <c r="B102" s="234" t="s">
        <v>338</v>
      </c>
      <c r="C102" s="146" t="s">
        <v>430</v>
      </c>
      <c r="D102" s="145" t="s">
        <v>431</v>
      </c>
      <c r="E102" s="134" t="s">
        <v>339</v>
      </c>
    </row>
    <row r="103" spans="1:5" s="274" customFormat="1" ht="20.100000000000001" customHeight="1">
      <c r="A103" s="597"/>
      <c r="B103" s="234" t="s">
        <v>214</v>
      </c>
      <c r="C103" s="146" t="s">
        <v>430</v>
      </c>
      <c r="D103" s="145" t="s">
        <v>454</v>
      </c>
      <c r="E103" s="134"/>
    </row>
    <row r="104" spans="1:5" s="274" customFormat="1" ht="43.5" customHeight="1">
      <c r="A104" s="597"/>
      <c r="B104" s="234" t="s">
        <v>398</v>
      </c>
      <c r="C104" s="146" t="s">
        <v>427</v>
      </c>
      <c r="D104" s="145" t="s">
        <v>454</v>
      </c>
      <c r="E104" s="134" t="s">
        <v>340</v>
      </c>
    </row>
    <row r="105" spans="1:5" s="274" customFormat="1" ht="21" customHeight="1">
      <c r="A105" s="597"/>
      <c r="B105" s="234" t="s">
        <v>213</v>
      </c>
      <c r="C105" s="146" t="s">
        <v>430</v>
      </c>
      <c r="D105" s="145" t="s">
        <v>453</v>
      </c>
      <c r="E105" s="134"/>
    </row>
    <row r="106" spans="1:5" s="274" customFormat="1" ht="37.5" customHeight="1">
      <c r="A106" s="598"/>
      <c r="B106" s="222" t="s">
        <v>212</v>
      </c>
      <c r="C106" s="131" t="s">
        <v>427</v>
      </c>
      <c r="D106" s="130" t="s">
        <v>453</v>
      </c>
      <c r="E106" s="147"/>
    </row>
    <row r="107" spans="1:5" s="138" customFormat="1" ht="42.75" customHeight="1">
      <c r="A107" s="596" t="s">
        <v>399</v>
      </c>
      <c r="B107" s="218" t="s">
        <v>400</v>
      </c>
      <c r="C107" s="137" t="s">
        <v>427</v>
      </c>
      <c r="D107" s="4" t="s">
        <v>401</v>
      </c>
      <c r="E107" s="219"/>
    </row>
    <row r="108" spans="1:5" s="138" customFormat="1" ht="42.75" customHeight="1">
      <c r="A108" s="597"/>
      <c r="B108" s="220" t="s">
        <v>402</v>
      </c>
      <c r="C108" s="136" t="s">
        <v>430</v>
      </c>
      <c r="D108" s="5" t="s">
        <v>403</v>
      </c>
      <c r="E108" s="221"/>
    </row>
    <row r="109" spans="1:5" s="138" customFormat="1" ht="42.75" customHeight="1">
      <c r="A109" s="597"/>
      <c r="B109" s="220" t="s">
        <v>404</v>
      </c>
      <c r="C109" s="136" t="s">
        <v>430</v>
      </c>
      <c r="D109" s="5" t="s">
        <v>405</v>
      </c>
      <c r="E109" s="221"/>
    </row>
    <row r="110" spans="1:5" s="280" customFormat="1" ht="30" customHeight="1">
      <c r="A110" s="597"/>
      <c r="B110" s="216" t="s">
        <v>406</v>
      </c>
      <c r="C110" s="146" t="s">
        <v>430</v>
      </c>
      <c r="D110" s="145" t="s">
        <v>211</v>
      </c>
      <c r="E110" s="134"/>
    </row>
    <row r="111" spans="1:5" s="138" customFormat="1" ht="36" customHeight="1">
      <c r="A111" s="597"/>
      <c r="B111" s="220" t="s">
        <v>482</v>
      </c>
      <c r="C111" s="146" t="s">
        <v>427</v>
      </c>
      <c r="D111" s="145" t="s">
        <v>5</v>
      </c>
      <c r="E111" s="221"/>
    </row>
    <row r="112" spans="1:5" s="280" customFormat="1" ht="21" customHeight="1">
      <c r="A112" s="597"/>
      <c r="B112" s="216" t="s">
        <v>210</v>
      </c>
      <c r="C112" s="146" t="s">
        <v>430</v>
      </c>
      <c r="D112" s="145" t="s">
        <v>431</v>
      </c>
      <c r="E112" s="134" t="s">
        <v>483</v>
      </c>
    </row>
    <row r="113" spans="1:5" s="280" customFormat="1" ht="20.25" customHeight="1">
      <c r="A113" s="598"/>
      <c r="B113" s="217" t="s">
        <v>407</v>
      </c>
      <c r="C113" s="131" t="s">
        <v>427</v>
      </c>
      <c r="D113" s="130" t="s">
        <v>431</v>
      </c>
      <c r="E113" s="6" t="s">
        <v>408</v>
      </c>
    </row>
    <row r="114" spans="1:5" s="280" customFormat="1" ht="20.25" customHeight="1">
      <c r="A114" s="596" t="s">
        <v>15</v>
      </c>
      <c r="B114" s="281" t="s">
        <v>409</v>
      </c>
      <c r="C114" s="144" t="s">
        <v>479</v>
      </c>
      <c r="D114" s="143" t="s">
        <v>209</v>
      </c>
      <c r="E114" s="282"/>
    </row>
    <row r="115" spans="1:5" s="280" customFormat="1" ht="20.25" customHeight="1">
      <c r="A115" s="597"/>
      <c r="B115" s="283" t="s">
        <v>410</v>
      </c>
      <c r="C115" s="142" t="s">
        <v>430</v>
      </c>
      <c r="D115" s="141" t="s">
        <v>443</v>
      </c>
      <c r="E115" s="284"/>
    </row>
    <row r="116" spans="1:5" s="280" customFormat="1" ht="20.25" customHeight="1">
      <c r="A116" s="597"/>
      <c r="B116" s="285" t="s">
        <v>208</v>
      </c>
      <c r="C116" s="140" t="s">
        <v>430</v>
      </c>
      <c r="D116" s="139" t="s">
        <v>5</v>
      </c>
      <c r="E116" s="286"/>
    </row>
    <row r="117" spans="1:5" s="280" customFormat="1" ht="20.25" customHeight="1">
      <c r="A117" s="597"/>
      <c r="B117" s="285" t="s">
        <v>411</v>
      </c>
      <c r="C117" s="140" t="s">
        <v>427</v>
      </c>
      <c r="D117" s="139" t="s">
        <v>454</v>
      </c>
      <c r="E117" s="287"/>
    </row>
    <row r="118" spans="1:5" s="138" customFormat="1" ht="26.25" customHeight="1">
      <c r="A118" s="596" t="s">
        <v>195</v>
      </c>
      <c r="B118" s="218" t="s">
        <v>412</v>
      </c>
      <c r="C118" s="137" t="s">
        <v>430</v>
      </c>
      <c r="D118" s="4" t="s">
        <v>431</v>
      </c>
      <c r="E118" s="3"/>
    </row>
    <row r="119" spans="1:5" s="138" customFormat="1" ht="38.25" customHeight="1">
      <c r="A119" s="597"/>
      <c r="B119" s="220" t="s">
        <v>341</v>
      </c>
      <c r="C119" s="136" t="s">
        <v>430</v>
      </c>
      <c r="D119" s="5" t="s">
        <v>484</v>
      </c>
      <c r="E119" s="134"/>
    </row>
    <row r="120" spans="1:5" s="138" customFormat="1" ht="38.25" customHeight="1">
      <c r="A120" s="598"/>
      <c r="B120" s="222" t="s">
        <v>366</v>
      </c>
      <c r="C120" s="135" t="s">
        <v>427</v>
      </c>
      <c r="D120" s="7" t="s">
        <v>454</v>
      </c>
      <c r="E120" s="223"/>
    </row>
    <row r="121" spans="1:5" s="324" customFormat="1" ht="18.75" customHeight="1">
      <c r="A121" s="599" t="s">
        <v>413</v>
      </c>
      <c r="B121" s="231" t="s">
        <v>6</v>
      </c>
      <c r="C121" s="137" t="s">
        <v>207</v>
      </c>
      <c r="D121" s="219" t="s">
        <v>5</v>
      </c>
      <c r="E121" s="323"/>
    </row>
    <row r="122" spans="1:5" s="324" customFormat="1" ht="29.25" customHeight="1">
      <c r="A122" s="600"/>
      <c r="B122" s="234" t="s">
        <v>7</v>
      </c>
      <c r="C122" s="136" t="s">
        <v>430</v>
      </c>
      <c r="D122" s="221" t="s">
        <v>5</v>
      </c>
      <c r="E122" s="326"/>
    </row>
    <row r="123" spans="1:5" s="324" customFormat="1" ht="29.25" customHeight="1">
      <c r="A123" s="600"/>
      <c r="B123" s="234" t="s">
        <v>414</v>
      </c>
      <c r="C123" s="602" t="s">
        <v>430</v>
      </c>
      <c r="D123" s="573" t="s">
        <v>415</v>
      </c>
      <c r="E123" s="327"/>
    </row>
    <row r="124" spans="1:5" s="324" customFormat="1" ht="45" customHeight="1">
      <c r="A124" s="600"/>
      <c r="B124" s="234" t="s">
        <v>416</v>
      </c>
      <c r="C124" s="603"/>
      <c r="D124" s="575"/>
      <c r="E124" s="329"/>
    </row>
    <row r="125" spans="1:5" s="324" customFormat="1" ht="17.25" customHeight="1">
      <c r="A125" s="600"/>
      <c r="B125" s="234" t="s">
        <v>417</v>
      </c>
      <c r="C125" s="136" t="s">
        <v>464</v>
      </c>
      <c r="D125" s="221" t="s">
        <v>5</v>
      </c>
      <c r="E125" s="326"/>
    </row>
    <row r="126" spans="1:5" s="324" customFormat="1" ht="18.75" customHeight="1">
      <c r="A126" s="601"/>
      <c r="B126" s="248" t="s">
        <v>418</v>
      </c>
      <c r="C126" s="135" t="s">
        <v>430</v>
      </c>
      <c r="D126" s="223" t="s">
        <v>5</v>
      </c>
      <c r="E126" s="330"/>
    </row>
    <row r="127" spans="1:5" s="324" customFormat="1" ht="18.75" customHeight="1">
      <c r="A127" s="599" t="s">
        <v>419</v>
      </c>
      <c r="B127" s="231" t="s">
        <v>6</v>
      </c>
      <c r="C127" s="137" t="s">
        <v>427</v>
      </c>
      <c r="D127" s="219" t="s">
        <v>5</v>
      </c>
      <c r="E127" s="323"/>
    </row>
    <row r="128" spans="1:5" s="324" customFormat="1" ht="29.25" customHeight="1">
      <c r="A128" s="600"/>
      <c r="B128" s="234" t="s">
        <v>7</v>
      </c>
      <c r="C128" s="136" t="s">
        <v>430</v>
      </c>
      <c r="D128" s="221" t="s">
        <v>5</v>
      </c>
      <c r="E128" s="326"/>
    </row>
    <row r="129" spans="1:5" s="324" customFormat="1" ht="17.25" customHeight="1">
      <c r="A129" s="600"/>
      <c r="B129" s="234" t="s">
        <v>420</v>
      </c>
      <c r="C129" s="136" t="s">
        <v>446</v>
      </c>
      <c r="D129" s="221" t="s">
        <v>5</v>
      </c>
      <c r="E129" s="326"/>
    </row>
    <row r="130" spans="1:5" s="324" customFormat="1" ht="18.75" customHeight="1">
      <c r="A130" s="600"/>
      <c r="B130" s="234" t="s">
        <v>417</v>
      </c>
      <c r="C130" s="136" t="s">
        <v>485</v>
      </c>
      <c r="D130" s="221" t="s">
        <v>5</v>
      </c>
      <c r="E130" s="326"/>
    </row>
    <row r="131" spans="1:5" s="324" customFormat="1" ht="18.75" customHeight="1">
      <c r="A131" s="601"/>
      <c r="B131" s="248" t="s">
        <v>421</v>
      </c>
      <c r="C131" s="135" t="s">
        <v>427</v>
      </c>
      <c r="D131" s="223" t="s">
        <v>5</v>
      </c>
      <c r="E131" s="330"/>
    </row>
    <row r="132" spans="1:5" s="324" customFormat="1" ht="18" customHeight="1">
      <c r="A132" s="599" t="s">
        <v>422</v>
      </c>
      <c r="B132" s="231" t="s">
        <v>6</v>
      </c>
      <c r="C132" s="137" t="s">
        <v>430</v>
      </c>
      <c r="D132" s="219" t="s">
        <v>5</v>
      </c>
      <c r="E132" s="323"/>
    </row>
    <row r="133" spans="1:5" s="324" customFormat="1" ht="29.25" customHeight="1">
      <c r="A133" s="600"/>
      <c r="B133" s="234" t="s">
        <v>7</v>
      </c>
      <c r="C133" s="136" t="s">
        <v>427</v>
      </c>
      <c r="D133" s="221" t="s">
        <v>5</v>
      </c>
      <c r="E133" s="326"/>
    </row>
    <row r="134" spans="1:5" s="324" customFormat="1" ht="18.75" customHeight="1">
      <c r="A134" s="600"/>
      <c r="B134" s="234" t="s">
        <v>423</v>
      </c>
      <c r="C134" s="602" t="s">
        <v>427</v>
      </c>
      <c r="D134" s="573" t="s">
        <v>415</v>
      </c>
      <c r="E134" s="327"/>
    </row>
    <row r="135" spans="1:5" s="324" customFormat="1" ht="18.75" customHeight="1">
      <c r="A135" s="600"/>
      <c r="B135" s="234" t="s">
        <v>424</v>
      </c>
      <c r="C135" s="604"/>
      <c r="D135" s="574"/>
      <c r="E135" s="332"/>
    </row>
    <row r="136" spans="1:5" s="324" customFormat="1" ht="29.25" customHeight="1">
      <c r="A136" s="600"/>
      <c r="B136" s="234" t="s">
        <v>425</v>
      </c>
      <c r="C136" s="603"/>
      <c r="D136" s="575"/>
      <c r="E136" s="329"/>
    </row>
    <row r="137" spans="1:5" s="324" customFormat="1" ht="17.25" customHeight="1">
      <c r="A137" s="600"/>
      <c r="B137" s="234" t="s">
        <v>417</v>
      </c>
      <c r="C137" s="136" t="s">
        <v>430</v>
      </c>
      <c r="D137" s="221" t="s">
        <v>5</v>
      </c>
      <c r="E137" s="134" t="s">
        <v>343</v>
      </c>
    </row>
    <row r="138" spans="1:5" s="324" customFormat="1" ht="18.75" customHeight="1">
      <c r="A138" s="601"/>
      <c r="B138" s="248" t="s">
        <v>418</v>
      </c>
      <c r="C138" s="135" t="s">
        <v>430</v>
      </c>
      <c r="D138" s="223" t="s">
        <v>5</v>
      </c>
      <c r="E138" s="6" t="s">
        <v>343</v>
      </c>
    </row>
    <row r="139" spans="1:5" s="226" customFormat="1" ht="29.25" customHeight="1">
      <c r="A139" s="576" t="s">
        <v>194</v>
      </c>
      <c r="B139" s="288" t="s">
        <v>342</v>
      </c>
      <c r="C139" s="289" t="s">
        <v>427</v>
      </c>
      <c r="D139" s="290" t="s">
        <v>431</v>
      </c>
      <c r="E139" s="3" t="s">
        <v>343</v>
      </c>
    </row>
    <row r="140" spans="1:5" s="226" customFormat="1" ht="29.25" customHeight="1">
      <c r="A140" s="577"/>
      <c r="B140" s="291" t="s">
        <v>344</v>
      </c>
      <c r="C140" s="292" t="s">
        <v>427</v>
      </c>
      <c r="D140" s="246" t="s">
        <v>454</v>
      </c>
      <c r="E140" s="134" t="s">
        <v>343</v>
      </c>
    </row>
    <row r="141" spans="1:5" s="226" customFormat="1" ht="29.25" customHeight="1">
      <c r="A141" s="577"/>
      <c r="B141" s="291" t="s">
        <v>8</v>
      </c>
      <c r="C141" s="292" t="s">
        <v>427</v>
      </c>
      <c r="D141" s="246" t="s">
        <v>454</v>
      </c>
      <c r="E141" s="134"/>
    </row>
    <row r="142" spans="1:5" s="226" customFormat="1" ht="29.25" customHeight="1">
      <c r="A142" s="577"/>
      <c r="B142" s="291" t="s">
        <v>9</v>
      </c>
      <c r="C142" s="292" t="s">
        <v>427</v>
      </c>
      <c r="D142" s="246" t="s">
        <v>454</v>
      </c>
      <c r="E142" s="134" t="s">
        <v>345</v>
      </c>
    </row>
    <row r="143" spans="1:5" s="226" customFormat="1" ht="20.100000000000001" customHeight="1">
      <c r="A143" s="577"/>
      <c r="B143" s="291" t="s">
        <v>346</v>
      </c>
      <c r="C143" s="292" t="s">
        <v>464</v>
      </c>
      <c r="D143" s="246" t="s">
        <v>450</v>
      </c>
      <c r="E143" s="134"/>
    </row>
    <row r="144" spans="1:5" s="226" customFormat="1" ht="19.5" customHeight="1">
      <c r="A144" s="577"/>
      <c r="B144" s="291" t="s">
        <v>10</v>
      </c>
      <c r="C144" s="292" t="s">
        <v>207</v>
      </c>
      <c r="D144" s="246" t="s">
        <v>11</v>
      </c>
      <c r="E144" s="134"/>
    </row>
    <row r="145" spans="1:5" s="226" customFormat="1" ht="19.5" customHeight="1">
      <c r="A145" s="577"/>
      <c r="B145" s="291" t="s">
        <v>347</v>
      </c>
      <c r="C145" s="292" t="s">
        <v>430</v>
      </c>
      <c r="D145" s="246"/>
      <c r="E145" s="134"/>
    </row>
    <row r="146" spans="1:5" s="226" customFormat="1" ht="29.25" customHeight="1">
      <c r="A146" s="577"/>
      <c r="B146" s="293" t="s">
        <v>348</v>
      </c>
      <c r="C146" s="294" t="s">
        <v>430</v>
      </c>
      <c r="D146" s="295" t="s">
        <v>431</v>
      </c>
      <c r="E146" s="296"/>
    </row>
    <row r="147" spans="1:5" s="226" customFormat="1" ht="27">
      <c r="A147" s="577"/>
      <c r="B147" s="285" t="s">
        <v>486</v>
      </c>
      <c r="C147" s="297" t="s">
        <v>430</v>
      </c>
      <c r="D147" s="298" t="s">
        <v>431</v>
      </c>
      <c r="E147" s="286" t="s">
        <v>487</v>
      </c>
    </row>
    <row r="148" spans="1:5" s="226" customFormat="1" ht="40.5">
      <c r="A148" s="577"/>
      <c r="B148" s="299" t="s">
        <v>349</v>
      </c>
      <c r="C148" s="300" t="s">
        <v>430</v>
      </c>
      <c r="D148" s="301" t="s">
        <v>454</v>
      </c>
      <c r="E148" s="302"/>
    </row>
    <row r="149" spans="1:5" s="226" customFormat="1" ht="30.75" customHeight="1">
      <c r="A149" s="577"/>
      <c r="B149" s="303" t="s">
        <v>488</v>
      </c>
      <c r="C149" s="304" t="s">
        <v>430</v>
      </c>
      <c r="D149" s="337" t="s">
        <v>431</v>
      </c>
      <c r="E149" s="6"/>
    </row>
    <row r="150" spans="1:5" s="226" customFormat="1" ht="20.100000000000001" customHeight="1">
      <c r="A150" s="576" t="s">
        <v>193</v>
      </c>
      <c r="B150" s="288" t="s">
        <v>342</v>
      </c>
      <c r="C150" s="289" t="s">
        <v>430</v>
      </c>
      <c r="D150" s="290" t="s">
        <v>431</v>
      </c>
      <c r="E150" s="3" t="s">
        <v>343</v>
      </c>
    </row>
    <row r="151" spans="1:5" s="226" customFormat="1" ht="20.100000000000001" customHeight="1">
      <c r="A151" s="577"/>
      <c r="B151" s="291" t="s">
        <v>344</v>
      </c>
      <c r="C151" s="292" t="s">
        <v>427</v>
      </c>
      <c r="D151" s="246" t="s">
        <v>431</v>
      </c>
      <c r="E151" s="134" t="s">
        <v>343</v>
      </c>
    </row>
    <row r="152" spans="1:5" s="226" customFormat="1" ht="20.100000000000001" customHeight="1">
      <c r="A152" s="577"/>
      <c r="B152" s="291" t="s">
        <v>8</v>
      </c>
      <c r="C152" s="292" t="s">
        <v>430</v>
      </c>
      <c r="D152" s="246" t="s">
        <v>454</v>
      </c>
      <c r="E152" s="134"/>
    </row>
    <row r="153" spans="1:5" s="226" customFormat="1" ht="20.100000000000001" customHeight="1">
      <c r="A153" s="577"/>
      <c r="B153" s="291" t="s">
        <v>9</v>
      </c>
      <c r="C153" s="292" t="s">
        <v>427</v>
      </c>
      <c r="D153" s="246" t="s">
        <v>454</v>
      </c>
      <c r="E153" s="134" t="s">
        <v>345</v>
      </c>
    </row>
    <row r="154" spans="1:5" s="226" customFormat="1" ht="20.100000000000001" customHeight="1">
      <c r="A154" s="577"/>
      <c r="B154" s="291" t="s">
        <v>346</v>
      </c>
      <c r="C154" s="292" t="s">
        <v>427</v>
      </c>
      <c r="D154" s="246" t="s">
        <v>453</v>
      </c>
      <c r="E154" s="134"/>
    </row>
    <row r="155" spans="1:5" s="226" customFormat="1" ht="20.100000000000001" customHeight="1">
      <c r="A155" s="577"/>
      <c r="B155" s="291" t="s">
        <v>10</v>
      </c>
      <c r="C155" s="292" t="s">
        <v>430</v>
      </c>
      <c r="D155" s="246" t="s">
        <v>11</v>
      </c>
      <c r="E155" s="134"/>
    </row>
    <row r="156" spans="1:5" s="226" customFormat="1" ht="20.100000000000001" customHeight="1">
      <c r="A156" s="577"/>
      <c r="B156" s="305" t="s">
        <v>350</v>
      </c>
      <c r="C156" s="306"/>
      <c r="D156" s="295"/>
      <c r="E156" s="296"/>
    </row>
    <row r="157" spans="1:5" s="226" customFormat="1" ht="30" customHeight="1">
      <c r="A157" s="577"/>
      <c r="B157" s="285" t="s">
        <v>348</v>
      </c>
      <c r="C157" s="307" t="s">
        <v>430</v>
      </c>
      <c r="D157" s="298" t="s">
        <v>431</v>
      </c>
      <c r="E157" s="286"/>
    </row>
    <row r="158" spans="1:5" s="226" customFormat="1" ht="31.5" customHeight="1">
      <c r="A158" s="577"/>
      <c r="B158" s="299" t="s">
        <v>486</v>
      </c>
      <c r="C158" s="300" t="s">
        <v>427</v>
      </c>
      <c r="D158" s="301" t="s">
        <v>454</v>
      </c>
      <c r="E158" s="302" t="s">
        <v>487</v>
      </c>
    </row>
    <row r="159" spans="1:5" s="226" customFormat="1" ht="30.75" customHeight="1">
      <c r="A159" s="578"/>
      <c r="B159" s="303" t="s">
        <v>488</v>
      </c>
      <c r="C159" s="304" t="s">
        <v>430</v>
      </c>
      <c r="D159" s="337" t="s">
        <v>454</v>
      </c>
      <c r="E159" s="6"/>
    </row>
    <row r="160" spans="1:5" s="226" customFormat="1" ht="20.100000000000001" customHeight="1">
      <c r="A160" s="576" t="s">
        <v>192</v>
      </c>
      <c r="B160" s="288" t="s">
        <v>342</v>
      </c>
      <c r="C160" s="289" t="s">
        <v>430</v>
      </c>
      <c r="D160" s="290" t="s">
        <v>431</v>
      </c>
      <c r="E160" s="3" t="s">
        <v>343</v>
      </c>
    </row>
    <row r="161" spans="1:8" s="226" customFormat="1" ht="28.5" customHeight="1">
      <c r="A161" s="577"/>
      <c r="B161" s="291" t="s">
        <v>344</v>
      </c>
      <c r="C161" s="292" t="s">
        <v>207</v>
      </c>
      <c r="D161" s="246" t="s">
        <v>431</v>
      </c>
      <c r="E161" s="134" t="s">
        <v>343</v>
      </c>
    </row>
    <row r="162" spans="1:8" s="226" customFormat="1" ht="20.100000000000001" customHeight="1">
      <c r="A162" s="577"/>
      <c r="B162" s="291" t="s">
        <v>8</v>
      </c>
      <c r="C162" s="292" t="s">
        <v>430</v>
      </c>
      <c r="D162" s="246" t="s">
        <v>431</v>
      </c>
      <c r="E162" s="134"/>
      <c r="H162" s="308"/>
    </row>
    <row r="163" spans="1:8" s="226" customFormat="1" ht="20.100000000000001" customHeight="1">
      <c r="A163" s="577"/>
      <c r="B163" s="291" t="s">
        <v>9</v>
      </c>
      <c r="C163" s="292" t="s">
        <v>430</v>
      </c>
      <c r="D163" s="246" t="s">
        <v>431</v>
      </c>
      <c r="E163" s="134" t="s">
        <v>345</v>
      </c>
    </row>
    <row r="164" spans="1:8" s="226" customFormat="1" ht="20.100000000000001" customHeight="1">
      <c r="A164" s="577"/>
      <c r="B164" s="291" t="s">
        <v>346</v>
      </c>
      <c r="C164" s="292" t="s">
        <v>427</v>
      </c>
      <c r="D164" s="246" t="s">
        <v>450</v>
      </c>
      <c r="E164" s="134"/>
    </row>
    <row r="165" spans="1:8" s="226" customFormat="1" ht="20.100000000000001" customHeight="1">
      <c r="A165" s="577"/>
      <c r="B165" s="291" t="s">
        <v>10</v>
      </c>
      <c r="C165" s="292" t="s">
        <v>430</v>
      </c>
      <c r="D165" s="246" t="s">
        <v>11</v>
      </c>
      <c r="E165" s="134"/>
    </row>
    <row r="166" spans="1:8" s="226" customFormat="1" ht="20.100000000000001" customHeight="1">
      <c r="A166" s="577"/>
      <c r="B166" s="305" t="s">
        <v>351</v>
      </c>
      <c r="C166" s="338"/>
      <c r="D166" s="295"/>
      <c r="E166" s="296"/>
    </row>
    <row r="167" spans="1:8" s="226" customFormat="1" ht="30.75" customHeight="1">
      <c r="A167" s="577"/>
      <c r="B167" s="285" t="s">
        <v>348</v>
      </c>
      <c r="C167" s="307" t="s">
        <v>427</v>
      </c>
      <c r="D167" s="298" t="s">
        <v>431</v>
      </c>
      <c r="E167" s="286"/>
    </row>
    <row r="168" spans="1:8" s="226" customFormat="1" ht="30" customHeight="1">
      <c r="A168" s="577"/>
      <c r="B168" s="309" t="s">
        <v>489</v>
      </c>
      <c r="C168" s="300" t="s">
        <v>430</v>
      </c>
      <c r="D168" s="301" t="s">
        <v>454</v>
      </c>
      <c r="E168" s="302" t="s">
        <v>487</v>
      </c>
    </row>
    <row r="169" spans="1:8" s="226" customFormat="1" ht="33.75" customHeight="1">
      <c r="A169" s="577"/>
      <c r="B169" s="303" t="s">
        <v>488</v>
      </c>
      <c r="C169" s="304" t="s">
        <v>430</v>
      </c>
      <c r="D169" s="337" t="s">
        <v>431</v>
      </c>
      <c r="E169" s="6"/>
    </row>
    <row r="170" spans="1:8" s="312" customFormat="1" ht="45.75" customHeight="1">
      <c r="A170" s="581" t="s">
        <v>237</v>
      </c>
      <c r="B170" s="310" t="s">
        <v>352</v>
      </c>
      <c r="C170" s="584" t="s">
        <v>226</v>
      </c>
      <c r="D170" s="587" t="s">
        <v>5</v>
      </c>
      <c r="E170" s="311" t="s">
        <v>353</v>
      </c>
    </row>
    <row r="171" spans="1:8" s="312" customFormat="1" ht="27">
      <c r="A171" s="582"/>
      <c r="B171" s="333" t="s">
        <v>354</v>
      </c>
      <c r="C171" s="585"/>
      <c r="D171" s="588"/>
      <c r="E171" s="334"/>
    </row>
    <row r="172" spans="1:8" s="312" customFormat="1" ht="60" customHeight="1">
      <c r="A172" s="582"/>
      <c r="B172" s="339" t="s">
        <v>355</v>
      </c>
      <c r="C172" s="585"/>
      <c r="D172" s="588"/>
      <c r="E172" s="340"/>
    </row>
    <row r="173" spans="1:8" s="312" customFormat="1" ht="72.75" customHeight="1">
      <c r="A173" s="582"/>
      <c r="B173" s="325" t="s">
        <v>356</v>
      </c>
      <c r="C173" s="585"/>
      <c r="D173" s="588"/>
      <c r="E173" s="320"/>
    </row>
    <row r="174" spans="1:8" s="312" customFormat="1" ht="31.5" customHeight="1">
      <c r="A174" s="582"/>
      <c r="B174" s="339" t="s">
        <v>357</v>
      </c>
      <c r="C174" s="586"/>
      <c r="D174" s="589"/>
      <c r="E174" s="340"/>
    </row>
    <row r="175" spans="1:8" s="312" customFormat="1" ht="15.75" customHeight="1">
      <c r="A175" s="582"/>
      <c r="B175" s="325" t="s">
        <v>358</v>
      </c>
      <c r="C175" s="341" t="s">
        <v>226</v>
      </c>
      <c r="D175" s="264" t="s">
        <v>228</v>
      </c>
      <c r="E175" s="320" t="s">
        <v>353</v>
      </c>
    </row>
    <row r="176" spans="1:8" s="312" customFormat="1" ht="27">
      <c r="A176" s="582"/>
      <c r="B176" s="339" t="s">
        <v>359</v>
      </c>
      <c r="C176" s="342" t="s">
        <v>226</v>
      </c>
      <c r="D176" s="343" t="s">
        <v>228</v>
      </c>
      <c r="E176" s="340"/>
    </row>
    <row r="177" spans="1:5" s="312" customFormat="1" ht="17.25" customHeight="1">
      <c r="A177" s="582"/>
      <c r="B177" s="325" t="s">
        <v>360</v>
      </c>
      <c r="C177" s="344" t="s">
        <v>226</v>
      </c>
      <c r="D177" s="345" t="s">
        <v>228</v>
      </c>
      <c r="E177" s="320" t="s">
        <v>345</v>
      </c>
    </row>
    <row r="178" spans="1:5" s="312" customFormat="1" ht="18.75" customHeight="1">
      <c r="A178" s="582"/>
      <c r="B178" s="339" t="s">
        <v>361</v>
      </c>
      <c r="C178" s="346" t="s">
        <v>226</v>
      </c>
      <c r="D178" s="347" t="s">
        <v>228</v>
      </c>
      <c r="E178" s="340"/>
    </row>
    <row r="179" spans="1:5" s="312" customFormat="1" ht="27">
      <c r="A179" s="582"/>
      <c r="B179" s="291" t="s">
        <v>362</v>
      </c>
      <c r="C179" s="292" t="s">
        <v>430</v>
      </c>
      <c r="D179" s="343" t="s">
        <v>454</v>
      </c>
      <c r="E179" s="134"/>
    </row>
    <row r="180" spans="1:5" s="312" customFormat="1" ht="27">
      <c r="A180" s="582"/>
      <c r="B180" s="291" t="s">
        <v>490</v>
      </c>
      <c r="C180" s="292" t="s">
        <v>430</v>
      </c>
      <c r="D180" s="343" t="s">
        <v>431</v>
      </c>
      <c r="E180" s="134"/>
    </row>
    <row r="181" spans="1:5" s="324" customFormat="1" ht="27">
      <c r="A181" s="583"/>
      <c r="B181" s="303" t="s">
        <v>363</v>
      </c>
      <c r="C181" s="304" t="s">
        <v>430</v>
      </c>
      <c r="D181" s="337" t="s">
        <v>484</v>
      </c>
      <c r="E181" s="6"/>
    </row>
    <row r="182" spans="1:5" s="312" customFormat="1" ht="48" customHeight="1">
      <c r="A182" s="581" t="s">
        <v>285</v>
      </c>
      <c r="B182" s="322" t="s">
        <v>352</v>
      </c>
      <c r="C182" s="590" t="s">
        <v>226</v>
      </c>
      <c r="D182" s="593" t="s">
        <v>5</v>
      </c>
      <c r="E182" s="319" t="s">
        <v>353</v>
      </c>
    </row>
    <row r="183" spans="1:5" s="312" customFormat="1" ht="34.5" customHeight="1">
      <c r="A183" s="582"/>
      <c r="B183" s="339" t="s">
        <v>354</v>
      </c>
      <c r="C183" s="591"/>
      <c r="D183" s="594"/>
      <c r="E183" s="340"/>
    </row>
    <row r="184" spans="1:5" s="312" customFormat="1" ht="54">
      <c r="A184" s="582"/>
      <c r="B184" s="348" t="s">
        <v>355</v>
      </c>
      <c r="C184" s="591"/>
      <c r="D184" s="594"/>
      <c r="E184" s="349"/>
    </row>
    <row r="185" spans="1:5" s="312" customFormat="1" ht="73.5" customHeight="1">
      <c r="A185" s="582"/>
      <c r="B185" s="333" t="s">
        <v>356</v>
      </c>
      <c r="C185" s="591"/>
      <c r="D185" s="594"/>
      <c r="E185" s="334"/>
    </row>
    <row r="186" spans="1:5" s="312" customFormat="1" ht="27">
      <c r="A186" s="582"/>
      <c r="B186" s="339" t="s">
        <v>357</v>
      </c>
      <c r="C186" s="592"/>
      <c r="D186" s="595"/>
      <c r="E186" s="340"/>
    </row>
    <row r="187" spans="1:5" s="312" customFormat="1" ht="20.25" customHeight="1">
      <c r="A187" s="582"/>
      <c r="B187" s="325" t="s">
        <v>358</v>
      </c>
      <c r="C187" s="350" t="s">
        <v>226</v>
      </c>
      <c r="D187" s="351" t="s">
        <v>228</v>
      </c>
      <c r="E187" s="320" t="s">
        <v>353</v>
      </c>
    </row>
    <row r="188" spans="1:5" s="312" customFormat="1" ht="27">
      <c r="A188" s="582"/>
      <c r="B188" s="339" t="s">
        <v>359</v>
      </c>
      <c r="C188" s="350" t="s">
        <v>226</v>
      </c>
      <c r="D188" s="351" t="s">
        <v>228</v>
      </c>
      <c r="E188" s="340"/>
    </row>
    <row r="189" spans="1:5" s="312" customFormat="1" ht="14.25">
      <c r="A189" s="582"/>
      <c r="B189" s="325" t="s">
        <v>360</v>
      </c>
      <c r="C189" s="352" t="s">
        <v>226</v>
      </c>
      <c r="D189" s="353" t="s">
        <v>228</v>
      </c>
      <c r="E189" s="320" t="s">
        <v>345</v>
      </c>
    </row>
    <row r="190" spans="1:5" s="312" customFormat="1" ht="27">
      <c r="A190" s="582"/>
      <c r="B190" s="291" t="s">
        <v>364</v>
      </c>
      <c r="C190" s="292" t="s">
        <v>427</v>
      </c>
      <c r="D190" s="343" t="s">
        <v>454</v>
      </c>
      <c r="E190" s="134"/>
    </row>
    <row r="191" spans="1:5" s="312" customFormat="1" ht="27">
      <c r="A191" s="582"/>
      <c r="B191" s="291" t="s">
        <v>491</v>
      </c>
      <c r="C191" s="292" t="s">
        <v>430</v>
      </c>
      <c r="D191" s="343" t="s">
        <v>454</v>
      </c>
      <c r="E191" s="134"/>
    </row>
    <row r="192" spans="1:5" s="312" customFormat="1" ht="27">
      <c r="A192" s="583"/>
      <c r="B192" s="303" t="s">
        <v>365</v>
      </c>
      <c r="C192" s="304" t="s">
        <v>430</v>
      </c>
      <c r="D192" s="337" t="s">
        <v>431</v>
      </c>
      <c r="E192" s="6"/>
    </row>
    <row r="193" spans="1:5" s="324" customFormat="1" ht="32.25" customHeight="1">
      <c r="A193" s="579" t="s">
        <v>492</v>
      </c>
      <c r="B193" s="354" t="s">
        <v>493</v>
      </c>
      <c r="C193" s="355" t="s">
        <v>226</v>
      </c>
      <c r="D193" s="132" t="s">
        <v>228</v>
      </c>
      <c r="E193" s="3" t="s">
        <v>494</v>
      </c>
    </row>
    <row r="194" spans="1:5" s="324" customFormat="1" ht="27">
      <c r="A194" s="580"/>
      <c r="B194" s="356" t="s">
        <v>495</v>
      </c>
      <c r="C194" s="357" t="s">
        <v>226</v>
      </c>
      <c r="D194" s="130" t="s">
        <v>228</v>
      </c>
      <c r="E194" s="6"/>
    </row>
  </sheetData>
  <mergeCells count="43">
    <mergeCell ref="A1:E1"/>
    <mergeCell ref="C3:D3"/>
    <mergeCell ref="A9:A13"/>
    <mergeCell ref="A15:A17"/>
    <mergeCell ref="A18:A19"/>
    <mergeCell ref="A66:A67"/>
    <mergeCell ref="A68:A69"/>
    <mergeCell ref="A70:A73"/>
    <mergeCell ref="A74:A76"/>
    <mergeCell ref="A24:A27"/>
    <mergeCell ref="A28:A34"/>
    <mergeCell ref="A36:A39"/>
    <mergeCell ref="A40:A48"/>
    <mergeCell ref="A49:A56"/>
    <mergeCell ref="A57:A65"/>
    <mergeCell ref="C75:C76"/>
    <mergeCell ref="D75:D76"/>
    <mergeCell ref="D123:D124"/>
    <mergeCell ref="A127:A131"/>
    <mergeCell ref="A81:A83"/>
    <mergeCell ref="A84:A87"/>
    <mergeCell ref="A88:A91"/>
    <mergeCell ref="A92:A98"/>
    <mergeCell ref="A99:A106"/>
    <mergeCell ref="A107:A113"/>
    <mergeCell ref="A78:A79"/>
    <mergeCell ref="A114:A117"/>
    <mergeCell ref="A118:A120"/>
    <mergeCell ref="A121:A126"/>
    <mergeCell ref="C123:C124"/>
    <mergeCell ref="A132:A138"/>
    <mergeCell ref="C134:C136"/>
    <mergeCell ref="D134:D136"/>
    <mergeCell ref="A139:A149"/>
    <mergeCell ref="A150:A159"/>
    <mergeCell ref="A193:A194"/>
    <mergeCell ref="A170:A181"/>
    <mergeCell ref="C170:C174"/>
    <mergeCell ref="D170:D174"/>
    <mergeCell ref="A182:A192"/>
    <mergeCell ref="C182:C186"/>
    <mergeCell ref="D182:D186"/>
    <mergeCell ref="A160:A169"/>
  </mergeCells>
  <phoneticPr fontId="2"/>
  <printOptions horizontalCentered="1"/>
  <pageMargins left="0.59055118110236227" right="0.59055118110236227" top="0.59055118110236227" bottom="0.78740157480314965" header="0.39370078740157483" footer="0.59055118110236227"/>
  <pageSetup paperSize="9" scale="95" orientation="landscape" horizontalDpi="300" verticalDpi="300" r:id="rId1"/>
  <headerFooter alignWithMargins="0">
    <oddFooter>&amp;L（自己点検シート）&amp;R&amp;10&amp;A（&amp;P/&amp;N）</oddFooter>
  </headerFooter>
  <rowBreaks count="10" manualBreakCount="10">
    <brk id="23" max="4" man="1"/>
    <brk id="35" max="4" man="1"/>
    <brk id="48" max="4" man="1"/>
    <brk id="65" max="4" man="1"/>
    <brk id="76" max="4" man="1"/>
    <brk id="120" max="4" man="1"/>
    <brk id="138" max="4" man="1"/>
    <brk id="159" max="4" man="1"/>
    <brk id="169" max="4" man="1"/>
    <brk id="18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B1735-DED7-4319-B21F-A86F8E5A7D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4BE34A-9392-4179-986E-DB9F29759BA1}">
  <ds:schemaRefs>
    <ds:schemaRef ds:uri="http://schemas.microsoft.com/sharepoint/v3/contenttype/forms"/>
  </ds:schemaRefs>
</ds:datastoreItem>
</file>

<file path=customXml/itemProps3.xml><?xml version="1.0" encoding="utf-8"?>
<ds:datastoreItem xmlns:ds="http://schemas.openxmlformats.org/officeDocument/2006/customXml" ds:itemID="{1A5546FE-5115-42F9-8A27-D6C9251970D7}">
  <ds:schemaRefs>
    <ds:schemaRef ds:uri="http://schemas.openxmlformats.org/package/2006/metadata/core-properties"/>
    <ds:schemaRef ds:uri="8B97BE19-CDDD-400E-817A-CFDD13F7EC12"/>
    <ds:schemaRef ds:uri="http://www.w3.org/XML/1998/namespace"/>
    <ds:schemaRef ds:uri="http://purl.org/dc/terms/"/>
    <ds:schemaRef ds:uri="http://purl.org/dc/elements/1.1/"/>
    <ds:schemaRef ds:uri="http://schemas.microsoft.com/office/2006/documentManagement/types"/>
    <ds:schemaRef ds:uri="5b563654-e1c2-4d72-bd1f-2ce341ee7fd3"/>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看護小規模多機能型居宅介護</vt:lpstr>
      <vt:lpstr>参考様式　 勤務実績表</vt:lpstr>
      <vt:lpstr>サービス提供体制強化加算等 </vt:lpstr>
      <vt:lpstr>介護報酬自己点検シート</vt:lpstr>
      <vt:lpstr>'サービス提供体制強化加算等 '!Print_Area</vt:lpstr>
      <vt:lpstr>介護報酬自己点検シート!Print_Area</vt:lpstr>
      <vt:lpstr>看護小規模多機能型居宅介護!Print_Area</vt:lpstr>
      <vt:lpstr>'参考様式　 勤務実績表'!Print_Area</vt:lpstr>
      <vt:lpstr>表紙!Print_Area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　啓子</cp:lastModifiedBy>
  <cp:lastPrinted>2022-05-31T00:15:11Z</cp:lastPrinted>
  <dcterms:created xsi:type="dcterms:W3CDTF">2006-11-13T02:22:16Z</dcterms:created>
  <dcterms:modified xsi:type="dcterms:W3CDTF">2023-06-16T07:52:35Z</dcterms:modified>
</cp:coreProperties>
</file>