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05fileserver\R7年度\10総合政策部\09財政課\B財政\B５　　決算\10統一的な基準による財務諸表\02 通知・照会等（県）\20250819  【県市町村課：911（木）〆】令和５年度財政状況資料集の作成について（2回目・地方公会計関係）※分析欄記入依頼\回答\"/>
    </mc:Choice>
  </mc:AlternateContent>
  <xr:revisionPtr revIDLastSave="0" documentId="13_ncr:1_{0A36B7CC-2A84-407E-8EB3-7A616A098594}" xr6:coauthVersionLast="47" xr6:coauthVersionMax="47" xr10:uidLastSave="{00000000-0000-0000-0000-000000000000}"/>
  <bookViews>
    <workbookView xWindow="-1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2" i="12" l="1"/>
  <c r="AA33" i="12"/>
  <c r="AA31"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AM36" i="10"/>
  <c r="C36" i="10"/>
  <c r="BE35" i="10"/>
  <c r="C35" i="10"/>
  <c r="C34" i="10"/>
  <c r="U34" i="10" s="1"/>
  <c r="U35" i="10" l="1"/>
  <c r="U36" i="10" s="1"/>
  <c r="BW34" i="10"/>
  <c r="BW35" i="10" s="1"/>
  <c r="BW36" i="10" s="1"/>
  <c r="BW37" i="10" s="1"/>
  <c r="BW38" i="10" s="1"/>
  <c r="BW39" i="10" s="1"/>
  <c r="AM34" i="10"/>
  <c r="AM35" i="10" s="1"/>
  <c r="BE34" i="10"/>
  <c r="CO34" i="10" s="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<sst xmlns="http://schemas.openxmlformats.org/spreadsheetml/2006/main" count="1127" uniqueCount="577">
  <si>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</si>
  <si>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</si>
  <si>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</si>
  <si>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</si>
  <si>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</si>
  <si>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</si>
  <si>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</si>
  <si>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</si>
  <si>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</si>
  <si>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</si>
  <si>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</si>
  <si>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</si>
  <si>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</si>
  <si>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</si>
  <si>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</si>
  <si>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</si>
  <si>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</si>
  <si>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</si>
  <si>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</si>
  <si>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</si>
  <si>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</si>
  <si>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</si>
  <si>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</si>
  <si>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</si>
  <si>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</si>
  <si>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</si>
  <si>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</si>
  <si>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</si>
  <si>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</si>
  <si>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</si>
  <si>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</si>
  <si>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</si>
  <si>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</si>
  <si>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</si>
  <si>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</si>
  <si>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</si>
  <si>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</si>
  <si>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</si>
  <si>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</si>
  <si>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</si>
  <si>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</si>
  <si>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</si>
  <si>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</si>
  <si>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</si>
  <si>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</si>
  <si>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</si>
  <si>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</si>
  <si>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</si>
  <si>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</si>
  <si>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</si>
  <si>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</si>
  <si>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</si>
  <si>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</si>
  <si>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</si>
  <si>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</si>
  <si>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</si>
  <si>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</si>
  <si>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</si>
  <si>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</si>
  <si>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</si>
  <si>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</si>
  <si>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</si>
  <si>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</si>
  <si>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</si>
  <si>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</si>
  <si>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</si>
  <si>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</si>
  <si>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</si>
  <si>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</si>
  <si>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</si>
  <si>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</si>
  <si>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</si>
  <si>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</si>
  <si>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</si>
  <si>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</si>
  <si>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</si>
  <si>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</si>
  <si>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</si>
  <si>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</si>
  <si>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</si>
  <si>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</si>
  <si>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</si>
  <si>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</si>
  <si>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</si>
  <si>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</si>
  <si>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</si>
  <si>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</si>
  <si>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</si>
  <si>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</si>
  <si>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</si>
  <si>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</si>
  <si>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</si>
  <si>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</si>
  <si>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</si>
  <si>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鹿沼市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</si>
  <si>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</si>
  <si>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</si>
  <si>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</si>
  <si>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</si>
  <si>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</si>
  <si>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</si>
  <si>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</si>
  <si>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</si>
  <si>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</si>
  <si>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</si>
  <si>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</si>
  <si>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</si>
  <si>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</si>
  <si>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</si>
  <si>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</si>
  <si>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</si>
  <si>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</si>
  <si>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</si>
  <si>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</si>
  <si>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</si>
  <si>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</si>
  <si>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</si>
  <si>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</si>
  <si>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</si>
  <si>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</si>
  <si>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</si>
  <si>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</si>
  <si>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</si>
  <si>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</si>
  <si>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</si>
  <si>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</si>
  <si>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</si>
  <si>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</si>
  <si>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</si>
  <si>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</si>
  <si>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</si>
  <si>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</si>
  <si>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</si>
  <si>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</si>
  <si>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</si>
  <si>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</si>
  <si>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</si>
  <si>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</si>
  <si>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</si>
  <si>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</si>
  <si>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</si>
  <si>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</si>
  <si>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</si>
  <si>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</si>
  <si>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</si>
  <si>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</si>
  <si>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</si>
  <si>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</si>
  <si>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</si>
  <si>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</si>
  <si>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</si>
  <si>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</si>
  <si>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</si>
  <si>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</si>
  <si>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</si>
  <si>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</si>
  <si>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</si>
  <si>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</si>
  <si>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</si>
  <si>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</si>
  <si>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</si>
  <si>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</si>
  <si>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</si>
  <si>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</si>
  <si>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</si>
  <si>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</si>
  <si>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</si>
  <si>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</si>
  <si>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</si>
  <si>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</si>
  <si>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</si>
  <si>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</si>
  <si>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</si>
  <si>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</si>
  <si>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</si>
  <si>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</si>
  <si>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</si>
  <si>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</si>
  <si>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</si>
  <si>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</si>
  <si>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</si>
  <si>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</si>
  <si>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</si>
  <si>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</si>
  <si>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</si>
  <si>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</si>
  <si>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</si>
  <si>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</si>
  <si>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</si>
  <si>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</si>
  <si>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</si>
  <si>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</si>
  <si>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</si>
  <si>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</si>
  <si>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</si>
  <si>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</si>
  <si>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</si>
  <si>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</si>
  <si>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</si>
  <si>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</si>
  <si>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</si>
  <si>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</si>
  <si>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</si>
  <si>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栃木県鹿沼市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</si>
  <si>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</si>
  <si>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</si>
  <si>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</si>
  <si>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</si>
  <si>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</si>
  <si>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</si>
  <si>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</si>
  <si>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</si>
  <si>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</si>
  <si>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</si>
  <si>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</si>
  <si>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</si>
  <si>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</si>
  <si>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</si>
  <si>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</si>
  <si>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</si>
  <si>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</si>
  <si>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</si>
  <si>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</si>
  <si>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</si>
  <si>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</si>
  <si>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</si>
  <si>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</si>
  <si>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</si>
  <si>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</si>
  <si>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</si>
  <si>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</si>
  <si>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</si>
  <si>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</si>
  <si>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</si>
  <si>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</si>
  <si>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</si>
  <si>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</si>
  <si>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</si>
  <si>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</si>
  <si>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</si>
  <si>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</si>
  <si>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</si>
  <si>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</si>
  <si>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</si>
  <si>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</si>
  <si>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</si>
  <si>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</si>
  <si>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</si>
  <si>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</si>
  <si>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</si>
  <si>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</si>
  <si>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</si>
  <si>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</si>
  <si>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</si>
  <si>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</si>
  <si>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</si>
  <si>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</si>
  <si>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</si>
  <si>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</si>
  <si>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</si>
  <si>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</si>
  <si>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</si>
  <si>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</si>
  <si>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</si>
  <si>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</si>
  <si>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</si>
  <si>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</si>
  <si>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</si>
  <si>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</si>
  <si>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</si>
  <si>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</si>
  <si>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</si>
  <si>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</si>
  <si>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</si>
  <si>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</si>
  <si>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</si>
  <si>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</si>
  <si>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</si>
  <si>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</si>
  <si>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</si>
  <si>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</si>
  <si>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</si>
  <si>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</si>
  <si>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</si>
  <si>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</si>
  <si>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</si>
  <si>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</si>
  <si>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</si>
  <si>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</si>
  <si>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</si>
  <si>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</si>
  <si>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</si>
  <si>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</si>
  <si>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</si>
  <si>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</si>
  <si>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</si>
  <si>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</si>
  <si>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</si>
  <si>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</si>
  <si>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</si>
  <si>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</si>
  <si>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</si>
  <si>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</si>
  <si>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</si>
  <si>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</si>
  <si>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</si>
  <si>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</si>
  <si>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</si>
  <si>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</si>
  <si>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</si>
  <si>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</si>
  <si>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</si>
  <si>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</si>
  <si>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</si>
  <si>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</si>
  <si>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</si>
  <si>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</si>
  <si>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</si>
  <si>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</si>
  <si>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</si>
  <si>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</si>
  <si>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</si>
  <si>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</si>
  <si>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</si>
  <si>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</si>
  <si>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</si>
  <si>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</si>
  <si>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</si>
  <si>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</si>
  <si>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</si>
  <si>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</si>
  <si>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</si>
  <si>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</si>
  <si>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</si>
  <si>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</si>
  <si>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</si>
  <si>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</si>
  <si>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</si>
  <si>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</si>
  <si>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</si>
  <si>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</si>
  <si>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</si>
  <si>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</si>
  <si>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</si>
  <si>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</si>
  <si>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</si>
  <si>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</si>
  <si>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</si>
  <si>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</si>
  <si>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</si>
  <si>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</si>
  <si>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</si>
  <si>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</si>
  <si>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</si>
  <si>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栃木県鹿沼市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</si>
  <si>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</si>
  <si>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</si>
  <si>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</si>
  <si>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</si>
  <si>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</si>
  <si>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</si>
  <si>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</si>
  <si>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</si>
  <si>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</si>
  <si>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</si>
  <si>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</si>
  <si>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</si>
  <si>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</si>
  <si>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</si>
  <si>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</si>
  <si>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</si>
  <si>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</si>
  <si>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</si>
  <si>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</si>
  <si>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</si>
  <si>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</si>
  <si>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</si>
  <si>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</si>
  <si>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</si>
  <si>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</si>
  <si>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</si>
  <si>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</si>
  <si>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</si>
  <si>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</si>
  <si>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</si>
  <si>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</si>
  <si>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</si>
  <si>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</si>
  <si>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</si>
  <si>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</si>
  <si>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</si>
  <si>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</si>
  <si>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</si>
  <si>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</si>
  <si>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公設地方卸売市場事業費特別会計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</si>
  <si>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</si>
  <si>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</si>
  <si>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</si>
  <si>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</si>
  <si>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</si>
  <si>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</si>
  <si>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</si>
  <si>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</si>
  <si>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</si>
  <si>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</si>
  <si>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</si>
  <si>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</si>
  <si>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</si>
  <si>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</si>
  <si>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</si>
  <si>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</si>
  <si>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</si>
  <si>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</si>
  <si>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</si>
  <si>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</si>
  <si>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</si>
  <si>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</si>
  <si>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</si>
  <si>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</si>
  <si>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</si>
  <si>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</si>
  <si>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</si>
  <si>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</si>
  <si>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</si>
  <si>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</si>
  <si>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</si>
  <si>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</si>
  <si>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</si>
  <si>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</si>
  <si>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</si>
  <si>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</si>
  <si>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</si>
  <si>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</si>
  <si>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</si>
  <si>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</si>
  <si>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</si>
  <si>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</si>
  <si>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</si>
  <si>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</si>
  <si>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</si>
  <si>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</si>
  <si>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</si>
  <si>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</si>
  <si>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</si>
  <si>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</si>
  <si>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</si>
  <si>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</si>
  <si>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</si>
  <si>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</si>
  <si>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</si>
  <si>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</si>
  <si>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</si>
  <si>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</si>
  <si>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</si>
  <si>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</si>
  <si>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</si>
  <si>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</si>
  <si>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</si>
  <si>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</si>
  <si>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</si>
  <si>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</si>
  <si>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</si>
  <si>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</si>
  <si>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</si>
  <si>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</si>
  <si>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</si>
  <si>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</si>
  <si>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</si>
  <si>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</si>
  <si>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</si>
  <si>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</si>
  <si>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</si>
  <si>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</si>
  <si>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</si>
  <si>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</si>
  <si>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</si>
  <si>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</si>
  <si>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</si>
  <si>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</si>
  <si>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</si>
  <si>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</si>
  <si>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</si>
  <si>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</si>
  <si>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</si>
  <si>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</si>
  <si>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</si>
  <si>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</si>
  <si>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</si>
  <si>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</si>
  <si>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</si>
  <si>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</si>
  <si>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</si>
  <si>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</si>
  <si>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</si>
  <si>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</si>
  <si>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</si>
  <si>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</si>
  <si>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</si>
  <si>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</si>
  <si>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</si>
  <si>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</si>
  <si>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</si>
  <si>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</si>
  <si>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</si>
  <si>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</si>
  <si>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</si>
  <si>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</si>
  <si>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</si>
  <si>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</si>
  <si>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</si>
  <si>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</si>
  <si>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</si>
  <si>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</si>
  <si>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</si>
  <si>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</si>
  <si>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</si>
  <si>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</si>
  <si>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</si>
  <si>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</si>
  <si>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</si>
  <si>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</si>
  <si>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</si>
  <si>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</si>
  <si>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</si>
  <si>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</si>
  <si>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</si>
  <si>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</si>
  <si>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</si>
  <si>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</si>
  <si>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</si>
  <si>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</si>
  <si>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2.26</t>
  </si>
  <si>
    <t>▲ 1.79</t>
  </si>
  <si>
    <t>水道事業会計</t>
  </si>
  <si>
    <t>一般会計</t>
  </si>
  <si>
    <t>下水道事業会計</t>
  </si>
  <si>
    <t>国民健康保険特別会計</t>
  </si>
  <si>
    <t>介護保険特別会計</t>
  </si>
  <si>
    <t>後期高齢者医療特別会計</t>
  </si>
  <si>
    <t>公設地方卸売市場事業費特別会計</t>
  </si>
  <si>
    <t>その他会計（赤字）</t>
  </si>
  <si>
    <t>その他会計（黒字）</t>
  </si>
  <si>
    <t>R01</t>
    <phoneticPr fontId="5"/>
  </si>
  <si>
    <t>R02</t>
    <phoneticPr fontId="5"/>
  </si>
  <si>
    <t>R03</t>
    <phoneticPr fontId="5"/>
  </si>
  <si>
    <t>R04</t>
    <phoneticPr fontId="5"/>
  </si>
  <si>
    <t>R05</t>
    <phoneticPr fontId="5"/>
  </si>
  <si>
    <t>栃木県市町村総合事務組合（一般会計）</t>
    <rPh sb="13" eb="17">
      <t>イッパ</t>
    </rPh>
    <phoneticPr fontId="40"/>
  </si>
  <si>
    <t>―</t>
  </si>
  <si>
    <t>栃木県市町村総合事務組合（特別会計）</t>
    <rPh sb="13" eb="15">
      <t>トクベツ</t>
    </rPh>
    <phoneticPr fontId="40"/>
  </si>
  <si>
    <t>栃木県後期高齢者医療広域連合（一般会計）</t>
  </si>
  <si>
    <t>栃木県後期高齢者医療広域連合（後期高齢者医療特別会計）</t>
  </si>
  <si>
    <t>宇都宮西中核工業団地事務組合（一般会計）</t>
  </si>
  <si>
    <t>宇都宮西中核工業団地事務組合（工業用水道事業会計）</t>
  </si>
  <si>
    <t>鹿沼市農業公社</t>
  </si>
  <si>
    <t>鹿沼市花木センター公社</t>
  </si>
  <si>
    <t>かぬま文化・スポーツ振興財団</t>
  </si>
  <si>
    <t>鹿沼総合食品卸売</t>
  </si>
  <si>
    <t>農業生産法人かぬま</t>
  </si>
  <si>
    <t>鹿沼市勤労者福祉共済会</t>
  </si>
  <si>
    <t>(公共施設整備基金(R05年度末現在))</t>
    <phoneticPr fontId="5"/>
  </si>
  <si>
    <t>(かぬま・あわの振興基金(R05年度末現在))</t>
    <phoneticPr fontId="2"/>
  </si>
  <si>
    <t>(こどもみらい基金(R05年度末現在))</t>
    <phoneticPr fontId="2"/>
  </si>
  <si>
    <t>(森林環境整備促進基金(R05年度末現在))</t>
    <phoneticPr fontId="2"/>
  </si>
  <si>
    <t>(職員退職手当基金(R05年度末現在))</t>
    <rPh sb="1" eb="3">
      <t>ショクイン</t>
    </rPh>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</si>
  <si>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</si>
  <si>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</si>
  <si>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</si>
  <si>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</si>
  <si>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</si>
  <si>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</si>
  <si>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</si>
  <si>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</si>
  <si>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</si>
  <si>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</si>
  <si>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財政健全化推進計画のもと行財政運営を実施し、前年度に引き続きマイナスとなった。公共施設等の整備により、今後借入額の増加が見込まれるが、引き続き健全な財政運営を行い将来負担の軽減に努めていく。
また、有形固定資産減価償却率は類似団体より高い水準であり、老朽化が進行する施設等を多く保有しているため、鹿沼市公共施設等総合管理計画に基づき長寿命化並びに施設の効果的・効率的な配置を推進する必要がある。</t>
    <rPh sb="0" eb="2">
      <t>ショウライ</t>
    </rPh>
    <rPh sb="2" eb="4">
      <t>フタン</t>
    </rPh>
    <rPh sb="4" eb="6">
      <t>ヒリツ</t>
    </rPh>
    <rPh sb="12" eb="14">
      <t>ザイセイ</t>
    </rPh>
    <rPh sb="14" eb="17">
      <t>ケンゼンカ</t>
    </rPh>
    <rPh sb="17" eb="19">
      <t>スイシン</t>
    </rPh>
    <rPh sb="19" eb="21">
      <t>ケイカク</t>
    </rPh>
    <rPh sb="24" eb="27">
      <t>ギョウザイセイ</t>
    </rPh>
    <rPh sb="27" eb="29">
      <t>ウンエイ</t>
    </rPh>
    <rPh sb="30" eb="32">
      <t>ジッシ</t>
    </rPh>
    <rPh sb="34" eb="37">
      <t>ゼンネンド</t>
    </rPh>
    <rPh sb="38" eb="39">
      <t>ヒ</t>
    </rPh>
    <rPh sb="40" eb="41">
      <t>ツヅ</t>
    </rPh>
    <rPh sb="51" eb="53">
      <t>コウキョウ</t>
    </rPh>
    <rPh sb="53" eb="55">
      <t>シセツ</t>
    </rPh>
    <rPh sb="55" eb="56">
      <t>トウ</t>
    </rPh>
    <rPh sb="57" eb="59">
      <t>セイビ</t>
    </rPh>
    <rPh sb="63" eb="65">
      <t>コンゴ</t>
    </rPh>
    <rPh sb="65" eb="68">
      <t>カリイレガク</t>
    </rPh>
    <rPh sb="69" eb="71">
      <t>ゾウカ</t>
    </rPh>
    <rPh sb="72" eb="74">
      <t>ミコ</t>
    </rPh>
    <rPh sb="79" eb="80">
      <t>ヒ</t>
    </rPh>
    <rPh sb="81" eb="82">
      <t>ツヅ</t>
    </rPh>
    <rPh sb="83" eb="85">
      <t>ケンゼン</t>
    </rPh>
    <rPh sb="86" eb="88">
      <t>ザイセイ</t>
    </rPh>
    <rPh sb="88" eb="90">
      <t>ウンエイ</t>
    </rPh>
    <rPh sb="91" eb="92">
      <t>オコナ</t>
    </rPh>
    <rPh sb="93" eb="95">
      <t>ショウライ</t>
    </rPh>
    <rPh sb="95" eb="97">
      <t>フタン</t>
    </rPh>
    <rPh sb="98" eb="100">
      <t>ケイゲン</t>
    </rPh>
    <rPh sb="101" eb="102">
      <t>ツト</t>
    </rPh>
    <rPh sb="111" eb="113">
      <t>ユウケイ</t>
    </rPh>
    <rPh sb="113" eb="115">
      <t>コテイ</t>
    </rPh>
    <rPh sb="115" eb="117">
      <t>シサン</t>
    </rPh>
    <rPh sb="117" eb="119">
      <t>ゲンカ</t>
    </rPh>
    <rPh sb="119" eb="122">
      <t>ショウキャクリツ</t>
    </rPh>
    <rPh sb="123" eb="125">
      <t>ルイジ</t>
    </rPh>
    <rPh sb="125" eb="127">
      <t>ダンタイ</t>
    </rPh>
    <rPh sb="129" eb="130">
      <t>タカ</t>
    </rPh>
    <rPh sb="131" eb="133">
      <t>スイジュン</t>
    </rPh>
    <rPh sb="137" eb="140">
      <t>ロウキュウカ</t>
    </rPh>
    <rPh sb="141" eb="143">
      <t>シンコウ</t>
    </rPh>
    <rPh sb="145" eb="147">
      <t>シセツ</t>
    </rPh>
    <rPh sb="147" eb="148">
      <t>トウ</t>
    </rPh>
    <rPh sb="149" eb="150">
      <t>オオ</t>
    </rPh>
    <rPh sb="151" eb="153">
      <t>ホユウ</t>
    </rPh>
    <rPh sb="160" eb="163">
      <t>カヌマシ</t>
    </rPh>
    <rPh sb="163" eb="165">
      <t>コウキョウ</t>
    </rPh>
    <rPh sb="165" eb="167">
      <t>シセツ</t>
    </rPh>
    <rPh sb="167" eb="168">
      <t>トウ</t>
    </rPh>
    <rPh sb="168" eb="170">
      <t>ソウゴウ</t>
    </rPh>
    <rPh sb="170" eb="172">
      <t>カンリ</t>
    </rPh>
    <rPh sb="172" eb="174">
      <t>ケイカク</t>
    </rPh>
    <rPh sb="175" eb="176">
      <t>モト</t>
    </rPh>
    <rPh sb="178" eb="182">
      <t>チョウジュミョウカ</t>
    </rPh>
    <rPh sb="182" eb="183">
      <t>ナラ</t>
    </rPh>
    <rPh sb="185" eb="187">
      <t>シセツ</t>
    </rPh>
    <rPh sb="188" eb="191">
      <t>コウカテキ</t>
    </rPh>
    <rPh sb="192" eb="195">
      <t>コウリツテキ</t>
    </rPh>
    <rPh sb="196" eb="198">
      <t>ハイチ</t>
    </rPh>
    <rPh sb="199" eb="201">
      <t>スイシン</t>
    </rPh>
    <rPh sb="203" eb="205">
      <t>ヒツヨウ</t>
    </rPh>
    <phoneticPr fontId="5"/>
  </si>
  <si>
    <t>将来負担比率、実質公債費比率共に類似団体を下回っている。今後も老朽化した公共施設等の整備等が見込まれるが、市債発行の抑制や基金現在高の確保などにより将来負担の軽減に努めていく。</t>
    <rPh sb="0" eb="2">
      <t>ショウライ</t>
    </rPh>
    <rPh sb="2" eb="4">
      <t>フタン</t>
    </rPh>
    <rPh sb="4" eb="6">
      <t>ヒリツ</t>
    </rPh>
    <rPh sb="7" eb="9">
      <t>ジッシツ</t>
    </rPh>
    <rPh sb="9" eb="12">
      <t>コウサイヒ</t>
    </rPh>
    <rPh sb="12" eb="14">
      <t>ヒリツ</t>
    </rPh>
    <rPh sb="14" eb="15">
      <t>トモ</t>
    </rPh>
    <rPh sb="16" eb="20">
      <t>ルイジダンタイ</t>
    </rPh>
    <rPh sb="21" eb="23">
      <t>シタマワ</t>
    </rPh>
    <rPh sb="28" eb="30">
      <t>コンゴ</t>
    </rPh>
    <rPh sb="31" eb="34">
      <t>ロウキュウカ</t>
    </rPh>
    <rPh sb="36" eb="38">
      <t>コウキョウ</t>
    </rPh>
    <rPh sb="38" eb="40">
      <t>シセツ</t>
    </rPh>
    <rPh sb="40" eb="41">
      <t>トウ</t>
    </rPh>
    <rPh sb="42" eb="45">
      <t>セイビトウ</t>
    </rPh>
    <rPh sb="46" eb="48">
      <t>ミコ</t>
    </rPh>
    <rPh sb="53" eb="55">
      <t>シサイ</t>
    </rPh>
    <rPh sb="55" eb="57">
      <t>ハッコウ</t>
    </rPh>
    <rPh sb="58" eb="60">
      <t>ヨクセイ</t>
    </rPh>
    <rPh sb="61" eb="63">
      <t>キキン</t>
    </rPh>
    <rPh sb="63" eb="66">
      <t>ゲンザイダカ</t>
    </rPh>
    <rPh sb="67" eb="69">
      <t>カクホ</t>
    </rPh>
    <rPh sb="74" eb="76">
      <t>ショウライ</t>
    </rPh>
    <rPh sb="76" eb="78">
      <t>フタン</t>
    </rPh>
    <rPh sb="79" eb="81">
      <t>ケイゲン</t>
    </rPh>
    <rPh sb="82" eb="8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</si>
</sst>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6"/>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1" fillId="0" borderId="0">
      <alignment vertical="center"/>
    </xf>
  </cellStyleXfs>
  <cellXfs count="128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4" xfId="14" applyFont="1" applyBorder="1" applyAlignment="1" applyProtection="1">
      <alignment horizontal="left" vertical="center" shrinkToFit="1"/>
      <protection locked="0"/>
    </xf>
    <xf numFmtId="177" fontId="39" fillId="0" borderId="115" xfId="14" applyNumberFormat="1" applyFont="1" applyBorder="1" applyAlignment="1" applyProtection="1">
      <alignment horizontal="right" vertical="center" shrinkToFit="1"/>
      <protection locked="0"/>
    </xf>
    <xf numFmtId="177" fontId="39" fillId="0" borderId="116" xfId="14" applyNumberFormat="1" applyFont="1" applyBorder="1" applyAlignment="1" applyProtection="1">
      <alignment horizontal="right" vertical="center" shrinkToFit="1"/>
      <protection locked="0"/>
    </xf>
    <xf numFmtId="0" fontId="39" fillId="0" borderId="116" xfId="15" applyFont="1" applyBorder="1" applyAlignment="1" applyProtection="1">
      <alignment horizontal="left" vertical="center" shrinkToFit="1"/>
      <protection locked="0"/>
    </xf>
    <xf numFmtId="0" fontId="39" fillId="0" borderId="121" xfId="15" applyFont="1" applyBorder="1" applyAlignment="1" applyProtection="1">
      <alignment horizontal="left" vertical="center" shrinkToFit="1"/>
      <protection locked="0"/>
    </xf>
    <xf numFmtId="177" fontId="39" fillId="0" borderId="102" xfId="14" applyNumberFormat="1" applyFont="1" applyBorder="1" applyAlignment="1" applyProtection="1">
      <alignment horizontal="right" vertical="center" shrinkToFit="1"/>
      <protection locked="0"/>
    </xf>
    <xf numFmtId="0" fontId="39" fillId="0" borderId="102" xfId="15" applyFont="1" applyBorder="1" applyAlignment="1" applyProtection="1">
      <alignment horizontal="left" vertical="center" shrinkToFit="1"/>
      <protection locked="0"/>
    </xf>
    <xf numFmtId="0" fontId="39" fillId="0" borderId="108" xfId="15" applyFont="1" applyBorder="1" applyAlignment="1" applyProtection="1">
      <alignment horizontal="left" vertical="center" shrinkToFit="1"/>
      <protection locked="0"/>
    </xf>
    <xf numFmtId="0" fontId="39" fillId="0" borderId="98" xfId="14" applyFont="1" applyBorder="1" applyAlignment="1" applyProtection="1">
      <alignment horizontal="left" vertical="center" shrinkToFit="1"/>
      <protection locked="0"/>
    </xf>
    <xf numFmtId="0" fontId="39" fillId="0" borderId="99" xfId="14" applyFont="1" applyBorder="1" applyAlignment="1" applyProtection="1">
      <alignment horizontal="left" vertical="center" shrinkToFit="1"/>
      <protection locked="0"/>
    </xf>
    <xf numFmtId="0" fontId="39" fillId="0" borderId="100" xfId="14" applyFont="1" applyBorder="1" applyAlignment="1" applyProtection="1">
      <alignment horizontal="left" vertical="center" shrinkToFit="1"/>
      <protection locked="0"/>
    </xf>
    <xf numFmtId="177" fontId="39" fillId="0" borderId="101" xfId="14"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D25D181-ED49-4AD2-87C1-44DD863F2A3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EABA-441D-B468-1D8F6CA121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41926</c:v>
                </c:pt>
                <c:pt idx="1">
                  <c:v>62785</c:v>
                </c:pt>
                <c:pt idx="2">
                  <c:v>68905</c:v>
                </c:pt>
                <c:pt idx="3">
                  <c:v>69302</c:v>
                </c:pt>
                <c:pt idx="4">
                  <c:v>77405</c:v>
                </c:pt>
              </c:numCache>
            </c:numRef>
          </c:val>
          <c:smooth val="0"/>
          <c:extLst>
            <c:ext xmlns:c16="http://schemas.microsoft.com/office/drawing/2014/chart" uri="{C3380CC4-5D6E-409C-BE32-E72D297353CC}">
              <c16:uniqueId val="{00000001-EABA-441D-B468-1D8F6CA121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4.6399999999999997</c:v>
                </c:pt>
                <c:pt idx="1">
                  <c:v>7.17</c:v>
                </c:pt>
                <c:pt idx="2">
                  <c:v>6.81</c:v>
                </c:pt>
                <c:pt idx="3">
                  <c:v>5.3</c:v>
                </c:pt>
                <c:pt idx="4">
                  <c:v>5.73</c:v>
                </c:pt>
              </c:numCache>
            </c:numRef>
          </c:val>
          <c:extLst>
            <c:ext xmlns:c16="http://schemas.microsoft.com/office/drawing/2014/chart" uri="{C3380CC4-5D6E-409C-BE32-E72D297353CC}">
              <c16:uniqueId val="{00000000-585F-4F74-8E71-D453BE2A1A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15.52</c:v>
                </c:pt>
                <c:pt idx="1">
                  <c:v>13.95</c:v>
                </c:pt>
                <c:pt idx="2">
                  <c:v>15.12</c:v>
                </c:pt>
                <c:pt idx="3">
                  <c:v>15.42</c:v>
                </c:pt>
                <c:pt idx="4">
                  <c:v>18.260000000000002</c:v>
                </c:pt>
              </c:numCache>
            </c:numRef>
          </c:val>
          <c:extLst>
            <c:ext xmlns:c16="http://schemas.microsoft.com/office/drawing/2014/chart" uri="{C3380CC4-5D6E-409C-BE32-E72D297353CC}">
              <c16:uniqueId val="{00000001-585F-4F74-8E71-D453BE2A1A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-2.2599999999999998</c:v>
                </c:pt>
                <c:pt idx="1">
                  <c:v>1.34</c:v>
                </c:pt>
                <c:pt idx="2">
                  <c:v>1.58</c:v>
                </c:pt>
                <c:pt idx="3">
                  <c:v>-1.79</c:v>
                </c:pt>
                <c:pt idx="4">
                  <c:v>3.46</c:v>
                </c:pt>
              </c:numCache>
            </c:numRef>
          </c:val>
          <c:smooth val="0"/>
          <c:extLst>
            <c:ext xmlns:c16="http://schemas.microsoft.com/office/drawing/2014/chart" uri="{C3380CC4-5D6E-409C-BE32-E72D297353CC}">
              <c16:uniqueId val="{00000002-585F-4F74-8E71-D453BE2A1A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3.81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2A-46A6-A81A-25CC42BDB1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2A-46A6-A81A-25CC42BDB1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82A-46A6-A81A-25CC42BDB159}"/>
            </c:ext>
          </c:extLst>
        </c:ser>
        <c:ser>
          <c:idx val="3"/>
          <c:order val="3"/>
          <c:tx>
            <c:strRef>
              <c:f>データシート!$A$30</c:f>
              <c:strCache>
                <c:ptCount val="1"/>
                <c:pt idx="0">
                  <c:v>公設地方卸売市場事業費特別会計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82A-46A6-A81A-25CC42BDB15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0.04</c:v>
                </c:pt>
                <c:pt idx="4">
                  <c:v>#N/A</c:v>
                </c:pt>
                <c:pt idx="5">
                  <c:v>0.02</c:v>
                </c:pt>
                <c:pt idx="6">
                  <c:v>#N/A</c:v>
                </c:pt>
                <c:pt idx="7">
                  <c:v>0.08</c:v>
                </c:pt>
                <c:pt idx="8">
                  <c:v>#N/A</c:v>
                </c:pt>
                <c:pt idx="9">
                  <c:v>7.0000000000000007E-2</c:v>
                </c:pt>
              </c:numCache>
            </c:numRef>
          </c:val>
          <c:extLst>
            <c:ext xmlns:c16="http://schemas.microsoft.com/office/drawing/2014/chart" uri="{C3380CC4-5D6E-409C-BE32-E72D297353CC}">
              <c16:uniqueId val="{00000004-C82A-46A6-A81A-25CC42BDB15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0.74</c:v>
                </c:pt>
                <c:pt idx="2">
                  <c:v>#N/A</c:v>
                </c:pt>
                <c:pt idx="3">
                  <c:v>0.63</c:v>
                </c:pt>
                <c:pt idx="4">
                  <c:v>#N/A</c:v>
                </c:pt>
                <c:pt idx="5">
                  <c:v>0.78</c:v>
                </c:pt>
                <c:pt idx="6">
                  <c:v>#N/A</c:v>
                </c:pt>
                <c:pt idx="7">
                  <c:v>2.09</c:v>
                </c:pt>
                <c:pt idx="8">
                  <c:v>#N/A</c:v>
                </c:pt>
                <c:pt idx="9">
                  <c:v>1.37</c:v>
                </c:pt>
              </c:numCache>
            </c:numRef>
          </c:val>
          <c:extLst>
            <c:ext xmlns:c16="http://schemas.microsoft.com/office/drawing/2014/chart" uri="{C3380CC4-5D6E-409C-BE32-E72D297353CC}">
              <c16:uniqueId val="{00000005-C82A-46A6-A81A-25CC42BDB15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0.75</c:v>
                </c:pt>
                <c:pt idx="2">
                  <c:v>#N/A</c:v>
                </c:pt>
                <c:pt idx="3">
                  <c:v>1.32</c:v>
                </c:pt>
                <c:pt idx="4">
                  <c:v>#N/A</c:v>
                </c:pt>
                <c:pt idx="5">
                  <c:v>1.5</c:v>
                </c:pt>
                <c:pt idx="6">
                  <c:v>#N/A</c:v>
                </c:pt>
                <c:pt idx="7">
                  <c:v>2.0699999999999998</c:v>
                </c:pt>
                <c:pt idx="8">
                  <c:v>#N/A</c:v>
                </c:pt>
                <c:pt idx="9">
                  <c:v>2.2000000000000002</c:v>
                </c:pt>
              </c:numCache>
            </c:numRef>
          </c:val>
          <c:extLst>
            <c:ext xmlns:c16="http://schemas.microsoft.com/office/drawing/2014/chart" uri="{C3380CC4-5D6E-409C-BE32-E72D297353CC}">
              <c16:uniqueId val="{00000006-C82A-46A6-A81A-25CC42BDB15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0.75</c:v>
                </c:pt>
                <c:pt idx="4">
                  <c:v>#N/A</c:v>
                </c:pt>
                <c:pt idx="5">
                  <c:v>1.69</c:v>
                </c:pt>
                <c:pt idx="6">
                  <c:v>#N/A</c:v>
                </c:pt>
                <c:pt idx="7">
                  <c:v>2.2799999999999998</c:v>
                </c:pt>
                <c:pt idx="8">
                  <c:v>#N/A</c:v>
                </c:pt>
                <c:pt idx="9">
                  <c:v>3.61</c:v>
                </c:pt>
              </c:numCache>
            </c:numRef>
          </c:val>
          <c:extLst>
            <c:ext xmlns:c16="http://schemas.microsoft.com/office/drawing/2014/chart" uri="{C3380CC4-5D6E-409C-BE32-E72D297353CC}">
              <c16:uniqueId val="{00000007-C82A-46A6-A81A-25CC42BDB15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4.63</c:v>
                </c:pt>
                <c:pt idx="2">
                  <c:v>#N/A</c:v>
                </c:pt>
                <c:pt idx="3">
                  <c:v>7.15</c:v>
                </c:pt>
                <c:pt idx="4">
                  <c:v>#N/A</c:v>
                </c:pt>
                <c:pt idx="5">
                  <c:v>6.8</c:v>
                </c:pt>
                <c:pt idx="6">
                  <c:v>#N/A</c:v>
                </c:pt>
                <c:pt idx="7">
                  <c:v>5.3</c:v>
                </c:pt>
                <c:pt idx="8">
                  <c:v>#N/A</c:v>
                </c:pt>
                <c:pt idx="9">
                  <c:v>5.72</c:v>
                </c:pt>
              </c:numCache>
            </c:numRef>
          </c:val>
          <c:extLst>
            <c:ext xmlns:c16="http://schemas.microsoft.com/office/drawing/2014/chart" uri="{C3380CC4-5D6E-409C-BE32-E72D297353CC}">
              <c16:uniqueId val="{00000008-C82A-46A6-A81A-25CC42BDB15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14.22</c:v>
                </c:pt>
                <c:pt idx="2">
                  <c:v>#N/A</c:v>
                </c:pt>
                <c:pt idx="3">
                  <c:v>14.48</c:v>
                </c:pt>
                <c:pt idx="4">
                  <c:v>#N/A</c:v>
                </c:pt>
                <c:pt idx="5">
                  <c:v>14.17</c:v>
                </c:pt>
                <c:pt idx="6">
                  <c:v>#N/A</c:v>
                </c:pt>
                <c:pt idx="7">
                  <c:v>14.61</c:v>
                </c:pt>
                <c:pt idx="8">
                  <c:v>#N/A</c:v>
                </c:pt>
                <c:pt idx="9">
                  <c:v>14.02</c:v>
                </c:pt>
              </c:numCache>
            </c:numRef>
          </c:val>
          <c:extLst>
            <c:ext xmlns:c16="http://schemas.microsoft.com/office/drawing/2014/chart" uri="{C3380CC4-5D6E-409C-BE32-E72D297353CC}">
              <c16:uniqueId val="{00000009-C82A-46A6-A81A-25CC42BDB1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4180</c:v>
                </c:pt>
                <c:pt idx="5">
                  <c:v>3913</c:v>
                </c:pt>
                <c:pt idx="8">
                  <c:v>3699</c:v>
                </c:pt>
                <c:pt idx="11">
                  <c:v>3700</c:v>
                </c:pt>
                <c:pt idx="14">
                  <c:v>3610</c:v>
                </c:pt>
              </c:numCache>
            </c:numRef>
          </c:val>
          <c:extLst>
            <c:ext xmlns:c16="http://schemas.microsoft.com/office/drawing/2014/chart" uri="{C3380CC4-5D6E-409C-BE32-E72D297353CC}">
              <c16:uniqueId val="{00000000-0A68-4218-895B-01B56B2F43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68-4218-895B-01B56B2F43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A68-4218-895B-01B56B2F43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16</c:v>
                </c:pt>
                <c:pt idx="6">
                  <c:v>15</c:v>
                </c:pt>
                <c:pt idx="9">
                  <c:v>15</c:v>
                </c:pt>
                <c:pt idx="12">
                  <c:v>0</c:v>
                </c:pt>
              </c:numCache>
            </c:numRef>
          </c:val>
          <c:extLst>
            <c:ext xmlns:c16="http://schemas.microsoft.com/office/drawing/2014/chart" uri="{C3380CC4-5D6E-409C-BE32-E72D297353CC}">
              <c16:uniqueId val="{00000003-0A68-4218-895B-01B56B2F43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1037</c:v>
                </c:pt>
                <c:pt idx="3">
                  <c:v>798</c:v>
                </c:pt>
                <c:pt idx="6">
                  <c:v>703</c:v>
                </c:pt>
                <c:pt idx="9">
                  <c:v>767</c:v>
                </c:pt>
                <c:pt idx="12">
                  <c:v>777</c:v>
                </c:pt>
              </c:numCache>
            </c:numRef>
          </c:val>
          <c:extLst>
            <c:ext xmlns:c16="http://schemas.microsoft.com/office/drawing/2014/chart" uri="{C3380CC4-5D6E-409C-BE32-E72D297353CC}">
              <c16:uniqueId val="{00000004-0A68-4218-895B-01B56B2F43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102</c:v>
                </c:pt>
                <c:pt idx="3">
                  <c:v>102</c:v>
                </c:pt>
                <c:pt idx="6">
                  <c:v>102</c:v>
                </c:pt>
                <c:pt idx="9">
                  <c:v>102</c:v>
                </c:pt>
                <c:pt idx="12">
                  <c:v>102</c:v>
                </c:pt>
              </c:numCache>
            </c:numRef>
          </c:val>
          <c:extLst>
            <c:ext xmlns:c16="http://schemas.microsoft.com/office/drawing/2014/chart" uri="{C3380CC4-5D6E-409C-BE32-E72D297353CC}">
              <c16:uniqueId val="{00000005-0A68-4218-895B-01B56B2F43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68-4218-895B-01B56B2F43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3526</c:v>
                </c:pt>
                <c:pt idx="3">
                  <c:v>3319</c:v>
                </c:pt>
                <c:pt idx="6">
                  <c:v>3232</c:v>
                </c:pt>
                <c:pt idx="9">
                  <c:v>3282</c:v>
                </c:pt>
                <c:pt idx="12">
                  <c:v>3337</c:v>
                </c:pt>
              </c:numCache>
            </c:numRef>
          </c:val>
          <c:extLst>
            <c:ext xmlns:c16="http://schemas.microsoft.com/office/drawing/2014/chart" uri="{C3380CC4-5D6E-409C-BE32-E72D297353CC}">
              <c16:uniqueId val="{00000007-0A68-4218-895B-01B56B2F43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501</c:v>
                </c:pt>
                <c:pt idx="2">
                  <c:v>#N/A</c:v>
                </c:pt>
                <c:pt idx="3">
                  <c:v>#N/A</c:v>
                </c:pt>
                <c:pt idx="4">
                  <c:v>322</c:v>
                </c:pt>
                <c:pt idx="5">
                  <c:v>#N/A</c:v>
                </c:pt>
                <c:pt idx="6">
                  <c:v>#N/A</c:v>
                </c:pt>
                <c:pt idx="7">
                  <c:v>353</c:v>
                </c:pt>
                <c:pt idx="8">
                  <c:v>#N/A</c:v>
                </c:pt>
                <c:pt idx="9">
                  <c:v>#N/A</c:v>
                </c:pt>
                <c:pt idx="10">
                  <c:v>466</c:v>
                </c:pt>
                <c:pt idx="11">
                  <c:v>#N/A</c:v>
                </c:pt>
                <c:pt idx="12">
                  <c:v>#N/A</c:v>
                </c:pt>
                <c:pt idx="13">
                  <c:v>606</c:v>
                </c:pt>
                <c:pt idx="14">
                  <c:v>#N/A</c:v>
                </c:pt>
              </c:numCache>
            </c:numRef>
          </c:val>
          <c:smooth val="0"/>
          <c:extLst>
            <c:ext xmlns:c16="http://schemas.microsoft.com/office/drawing/2014/chart" uri="{C3380CC4-5D6E-409C-BE32-E72D297353CC}">
              <c16:uniqueId val="{00000008-0A68-4218-895B-01B56B2F43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33218</c:v>
                </c:pt>
                <c:pt idx="5">
                  <c:v>33371</c:v>
                </c:pt>
                <c:pt idx="8">
                  <c:v>32656</c:v>
                </c:pt>
                <c:pt idx="11">
                  <c:v>31176</c:v>
                </c:pt>
                <c:pt idx="14">
                  <c:v>29090</c:v>
                </c:pt>
              </c:numCache>
            </c:numRef>
          </c:val>
          <c:extLst>
            <c:ext xmlns:c16="http://schemas.microsoft.com/office/drawing/2014/chart" uri="{C3380CC4-5D6E-409C-BE32-E72D297353CC}">
              <c16:uniqueId val="{00000000-CF5B-4EB3-AC2D-4769AFDB18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3854</c:v>
                </c:pt>
                <c:pt idx="5">
                  <c:v>3508</c:v>
                </c:pt>
                <c:pt idx="8">
                  <c:v>3014</c:v>
                </c:pt>
                <c:pt idx="11">
                  <c:v>2632</c:v>
                </c:pt>
                <c:pt idx="14">
                  <c:v>2617</c:v>
                </c:pt>
              </c:numCache>
            </c:numRef>
          </c:val>
          <c:extLst>
            <c:ext xmlns:c16="http://schemas.microsoft.com/office/drawing/2014/chart" uri="{C3380CC4-5D6E-409C-BE32-E72D297353CC}">
              <c16:uniqueId val="{00000001-CF5B-4EB3-AC2D-4769AFDB18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11290</c:v>
                </c:pt>
                <c:pt idx="5">
                  <c:v>9439</c:v>
                </c:pt>
                <c:pt idx="8">
                  <c:v>10710</c:v>
                </c:pt>
                <c:pt idx="11">
                  <c:v>11746</c:v>
                </c:pt>
                <c:pt idx="14">
                  <c:v>12898</c:v>
                </c:pt>
              </c:numCache>
            </c:numRef>
          </c:val>
          <c:extLst>
            <c:ext xmlns:c16="http://schemas.microsoft.com/office/drawing/2014/chart" uri="{C3380CC4-5D6E-409C-BE32-E72D297353CC}">
              <c16:uniqueId val="{00000002-CF5B-4EB3-AC2D-4769AFDB18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5B-4EB3-AC2D-4769AFDB18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5B-4EB3-AC2D-4769AFDB18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15</c:v>
                </c:pt>
                <c:pt idx="3">
                  <c:v>15</c:v>
                </c:pt>
                <c:pt idx="6">
                  <c:v>15</c:v>
                </c:pt>
                <c:pt idx="9">
                  <c:v>14</c:v>
                </c:pt>
                <c:pt idx="12">
                  <c:v>13</c:v>
                </c:pt>
              </c:numCache>
            </c:numRef>
          </c:val>
          <c:extLst>
            <c:ext xmlns:c16="http://schemas.microsoft.com/office/drawing/2014/chart" uri="{C3380CC4-5D6E-409C-BE32-E72D297353CC}">
              <c16:uniqueId val="{00000005-CF5B-4EB3-AC2D-4769AFDB18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6281</c:v>
                </c:pt>
                <c:pt idx="3">
                  <c:v>6115</c:v>
                </c:pt>
                <c:pt idx="6">
                  <c:v>6016</c:v>
                </c:pt>
                <c:pt idx="9">
                  <c:v>5645</c:v>
                </c:pt>
                <c:pt idx="12">
                  <c:v>5762</c:v>
                </c:pt>
              </c:numCache>
            </c:numRef>
          </c:val>
          <c:extLst>
            <c:ext xmlns:c16="http://schemas.microsoft.com/office/drawing/2014/chart" uri="{C3380CC4-5D6E-409C-BE32-E72D297353CC}">
              <c16:uniqueId val="{00000006-CF5B-4EB3-AC2D-4769AFDB18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64</c:v>
                </c:pt>
                <c:pt idx="3">
                  <c:v>43</c:v>
                </c:pt>
                <c:pt idx="6">
                  <c:v>21</c:v>
                </c:pt>
                <c:pt idx="9">
                  <c:v>0</c:v>
                </c:pt>
                <c:pt idx="12">
                  <c:v>0</c:v>
                </c:pt>
              </c:numCache>
            </c:numRef>
          </c:val>
          <c:extLst>
            <c:ext xmlns:c16="http://schemas.microsoft.com/office/drawing/2014/chart" uri="{C3380CC4-5D6E-409C-BE32-E72D297353CC}">
              <c16:uniqueId val="{00000007-CF5B-4EB3-AC2D-4769AFDB18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10193</c:v>
                </c:pt>
                <c:pt idx="3">
                  <c:v>8923</c:v>
                </c:pt>
                <c:pt idx="6">
                  <c:v>7602</c:v>
                </c:pt>
                <c:pt idx="9">
                  <c:v>6727</c:v>
                </c:pt>
                <c:pt idx="12">
                  <c:v>6507</c:v>
                </c:pt>
              </c:numCache>
            </c:numRef>
          </c:val>
          <c:extLst>
            <c:ext xmlns:c16="http://schemas.microsoft.com/office/drawing/2014/chart" uri="{C3380CC4-5D6E-409C-BE32-E72D297353CC}">
              <c16:uniqueId val="{00000008-CF5B-4EB3-AC2D-4769AFDB18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F5B-4EB3-AC2D-4769AFDB18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26060</c:v>
                </c:pt>
                <c:pt idx="3">
                  <c:v>27421</c:v>
                </c:pt>
                <c:pt idx="6">
                  <c:v>28504</c:v>
                </c:pt>
                <c:pt idx="9">
                  <c:v>28857</c:v>
                </c:pt>
                <c:pt idx="12">
                  <c:v>27785</c:v>
                </c:pt>
              </c:numCache>
            </c:numRef>
          </c:val>
          <c:extLst>
            <c:ext xmlns:c16="http://schemas.microsoft.com/office/drawing/2014/chart" uri="{C3380CC4-5D6E-409C-BE32-E72D297353CC}">
              <c16:uniqueId val="{0000000A-CF5B-4EB3-AC2D-4769AFDB18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F5B-4EB3-AC2D-4769AFDB18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3642</c:v>
                </c:pt>
                <c:pt idx="1">
                  <c:v>3617</c:v>
                </c:pt>
                <c:pt idx="2">
                  <c:v>4323</c:v>
                </c:pt>
              </c:numCache>
            </c:numRef>
          </c:val>
          <c:extLst>
            <c:ext xmlns:c16="http://schemas.microsoft.com/office/drawing/2014/chart" uri="{C3380CC4-5D6E-409C-BE32-E72D297353CC}">
              <c16:uniqueId val="{00000000-CBAE-4F2C-8672-F55FA0CD50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313</c:v>
                </c:pt>
                <c:pt idx="1">
                  <c:v>314</c:v>
                </c:pt>
                <c:pt idx="2">
                  <c:v>436</c:v>
                </c:pt>
              </c:numCache>
            </c:numRef>
          </c:val>
          <c:extLst>
            <c:ext xmlns:c16="http://schemas.microsoft.com/office/drawing/2014/chart" uri="{C3380CC4-5D6E-409C-BE32-E72D297353CC}">
              <c16:uniqueId val="{00000001-CBAE-4F2C-8672-F55FA0CD50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5288</c:v>
                </c:pt>
                <c:pt idx="1">
                  <c:v>6264</c:v>
                </c:pt>
                <c:pt idx="2">
                  <c:v>6244</c:v>
                </c:pt>
              </c:numCache>
            </c:numRef>
          </c:val>
          <c:extLst>
            <c:ext xmlns:c16="http://schemas.microsoft.com/office/drawing/2014/chart" uri="{C3380CC4-5D6E-409C-BE32-E72D297353CC}">
              <c16:uniqueId val="{00000002-CBAE-4F2C-8672-F55FA0CD50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{DCF37592-EF21-4CD8-9D9B-993313328823}</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A83-4114-BCAB-C72DDADDA5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{FF3253BD-3643-4EDC-A0BD-E74CD5FA8512}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83-4114-BCAB-C72DDADDA5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{D59F311B-3E6D-4A3B-879B-CC9D6CA25F41}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83-4114-BCAB-C72DDADDA5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{44555D7A-66F6-4266-83CC-BC7DAAE4E9EA}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83-4114-BCAB-C72DDADDA5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{002B05E7-CC19-43E6-A927-6B19A93A5827}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83-4114-BCAB-C72DDADDA5F0}"/>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{F9B80F4C-D04C-41BA-893A-65C3BAE0DA7C}</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A83-4114-BCAB-C72DDADDA5F0}"/>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{79D7A2CE-CC55-4501-BF98-24F3307EC4D5}</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A83-4114-BCAB-C72DDADDA5F0}"/>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{4008EACE-7B96-4228-8DE7-7AB4E667B466}</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A83-4114-BCAB-C72DDADDA5F0}"/>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{D1C3CE20-ADF4-48A1-9AA0-6F6B058A326D}</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A83-4114-BCAB-C72DDADDA5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50.4</c:v>
                </c:pt>
                <c:pt idx="8">
                  <c:v>63.4</c:v>
                </c:pt>
                <c:pt idx="16">
                  <c:v>63.4</c:v>
                </c:pt>
                <c:pt idx="24">
                  <c:v>64.900000000000006</c:v>
                </c:pt>
                <c:pt idx="32">
                  <c:v>65.400000000000006</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8A83-4114-BCAB-C72DDADDA5F0}"/>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[1]公会計指標分析・財政指標組合せ分析表!$BP$50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{4D9682B0-EAC4-4B3D-BBC6-E0B0C9937165}</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A83-4114-BCAB-C72DDADDA5F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{2D09A289-F57A-410B-A5A7-1057EFFD2D94}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83-4114-BCAB-C72DDADDA5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{85660AF3-977E-4166-AB8B-8BEEA42DEE20}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83-4114-BCAB-C72DDADDA5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{AB5573B6-EEB9-4C30-9C9A-C9F3AEF36E1B}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83-4114-BCAB-C72DDADDA5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{9023AAB6-63ED-419E-BE40-DE7548259068}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83-4114-BCAB-C72DDADDA5F0}"/>
                </c:ext>
              </c:extLst>
            </c:dLbl>
            <c:dLbl>
              <c:idx val="8"/>
              <c:layout>
                <c:manualLayout>
                  <c:x val="-3.6961054097210552E-2"/>
                  <c:y val="-7.9166742153217451E-2"/>
                </c:manualLayout>
              </c:layout>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{FD6C2A1C-B584-4AE2-B190-6337AA00054D}</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A83-4114-BCAB-C72DDADDA5F0}"/>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{91033F8C-B393-43B5-B811-46A1418BD403}</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A83-4114-BCAB-C72DDADDA5F0}"/>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{4C2553F9-4E00-4168-949A-F1E9AB33656B}</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A83-4114-BCAB-C72DDADDA5F0}"/>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{D290489E-22B0-401E-ACAA-DB6EB4D0E0E2}</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A83-4114-BCAB-C72DDADDA5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60.9</c:v>
                </c:pt>
                <c:pt idx="8">
                  <c:v>61</c:v>
                </c:pt>
                <c:pt idx="16">
                  <c:v>62.2</c:v>
                </c:pt>
                <c:pt idx="24">
                  <c:v>63.2</c:v>
                </c:pt>
                <c:pt idx="32">
                  <c:v>64.599999999999994</c:v>
                </c:pt>
              </c:numCache>
            </c:numRef>
          </c:xVal>
          <c:yVal>
            <c:numRef>
              <c:f>[1]公会計指標分析・財政指標組合せ分析表!$BP$55:$DC$55</c:f>
              <c:numCache>
                <c:formatCode>General</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8A83-4114-BCAB-C72DDADDA5F0}"/>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{40F8E0A0-482C-47A0-A22A-C5821E9E8505}</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0DA-42FF-80AF-F89223A7F5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{DA5D6BD3-6299-4826-A607-4C4F28916DBF}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DA-42FF-80AF-F89223A7F5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{350BED5B-4E7E-4FF5-9203-8F0F74749E81}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DA-42FF-80AF-F89223A7F5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{E5E0ADEA-340A-4365-AE12-FC83E29537FE}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DA-42FF-80AF-F89223A7F5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{9E7DF20C-3410-4C97-8073-5A630172DB8B}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DA-42FF-80AF-F89223A7F5FE}"/>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{A5A2D489-2538-431B-B6EA-6AE46E312842}</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0DA-42FF-80AF-F89223A7F5FE}"/>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{02120EDB-ED7E-4051-B24E-6F28D92A7FC2}</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0DA-42FF-80AF-F89223A7F5FE}"/>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{2979AA78-74F3-4401-8C20-217564B04D7D}</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0DA-42FF-80AF-F89223A7F5FE}"/>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{436F0217-F4DE-4619-BFDC-67EDC7194336}</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0DA-42FF-80AF-F89223A7F5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2.9</c:v>
                </c:pt>
                <c:pt idx="8">
                  <c:v>2.2999999999999998</c:v>
                </c:pt>
                <c:pt idx="16">
                  <c:v>1.9</c:v>
                </c:pt>
                <c:pt idx="24">
                  <c:v>1.8</c:v>
                </c:pt>
                <c:pt idx="32">
                  <c:v>2.2999999999999998</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30DA-42FF-80AF-F89223A7F5FE}"/>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{9F4E0FC6-BAB2-4948-9D9F-14EF5DE96885}</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0DA-42FF-80AF-F89223A7F5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{2A3B8D09-B7DF-4E8D-BE23-2B888FD2A907}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DA-42FF-80AF-F89223A7F5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{CAB16063-81C7-425C-BA32-27BA8C76A1C8}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DA-42FF-80AF-F89223A7F5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{AE797586-3BE4-4DB5-91EF-BA5849CBFC18}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DA-42FF-80AF-F89223A7F5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{9B5D70A5-3863-4DC0-B0D0-3ECE7CBAB91F}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DA-42FF-80AF-F89223A7F5FE}"/>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{C8D425DC-510C-4DD4-A4EB-CEF9CB2F32BA}</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0DA-42FF-80AF-F89223A7F5FE}"/>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{01C37B99-C4EF-4601-BE48-3D4ECF9D6714}</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0DA-42FF-80AF-F89223A7F5FE}"/>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{71EF7775-D007-42A0-B7B4-5966DE704DF0}</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0DA-42FF-80AF-F89223A7F5FE}"/>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{887A2A14-2D39-4D21-BE47-EDBE606E48E9}</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0DA-42FF-80AF-F89223A7F5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6.6</c:v>
                </c:pt>
                <c:pt idx="8">
                  <c:v>6.4</c:v>
                </c:pt>
                <c:pt idx="16">
                  <c:v>6.6</c:v>
                </c:pt>
                <c:pt idx="24">
                  <c:v>6.6</c:v>
                </c:pt>
                <c:pt idx="32">
                  <c:v>6.7</c:v>
                </c:pt>
              </c:numCache>
            </c:numRef>
          </c:xVal>
          <c:yVal>
            <c:numRef>
              <c:f>[1]公会計指標分析・財政指標組合せ分析表!$BP$77:$DC$77</c:f>
              <c:numCache>
                <c:formatCode>General</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30DA-42FF-80AF-F89223A7F5FE}"/>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か年平均の実質公債費比率は</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％で、前年と比較して</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ポイント増加している。これは、庁舎建設により借り入れを行った市債の元金償還が開始したことによる元利償還金の増等による。</a:t>
          </a:r>
        </a:p>
        <a:p>
          <a:r>
            <a:rPr kumimoji="1" lang="ja-JP" altLang="en-US" sz="1400">
              <a:latin typeface="ＭＳ ゴシック" pitchFamily="49" charset="-128"/>
              <a:ea typeface="ＭＳ ゴシック" pitchFamily="49" charset="-128"/>
            </a:rPr>
            <a:t>　今後も施設の更新、集約化等による財源として市債を発行していく必要があるため、「第</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期財政健全化推進計画」に基づき、計画的な発行に努め、財政の健全化を図っていく。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利用実績なし。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a:t>
          </a:r>
          <a:r>
            <a:rPr kumimoji="1" lang="en-US" altLang="ja-JP" sz="1400">
              <a:latin typeface="ＭＳ ゴシック" pitchFamily="49" charset="-128"/>
              <a:ea typeface="ＭＳ ゴシック" pitchFamily="49" charset="-128"/>
            </a:rPr>
            <a:t>1,072</a:t>
          </a:r>
          <a:r>
            <a:rPr kumimoji="1" lang="ja-JP" altLang="en-US" sz="1400">
              <a:latin typeface="ＭＳ ゴシック" pitchFamily="49" charset="-128"/>
              <a:ea typeface="ＭＳ ゴシック" pitchFamily="49" charset="-128"/>
            </a:rPr>
            <a:t>百万円減少した一方、充当可能基金等については、</a:t>
          </a:r>
          <a:r>
            <a:rPr kumimoji="1" lang="en-US" altLang="ja-JP" sz="1400">
              <a:latin typeface="ＭＳ ゴシック" pitchFamily="49" charset="-128"/>
              <a:ea typeface="ＭＳ ゴシック" pitchFamily="49" charset="-128"/>
            </a:rPr>
            <a:t>1,152</a:t>
          </a:r>
          <a:r>
            <a:rPr kumimoji="1" lang="ja-JP" altLang="en-US" sz="1400">
              <a:latin typeface="ＭＳ ゴシック" pitchFamily="49" charset="-128"/>
              <a:ea typeface="ＭＳ ゴシック" pitchFamily="49" charset="-128"/>
            </a:rPr>
            <a:t>百万円増加している。主な要因として、庁舎建設の完了に伴う市債発行額の減、財政調整基金の増などが挙げられる。</a:t>
          </a:r>
        </a:p>
        <a:p>
          <a:r>
            <a:rPr kumimoji="1" lang="ja-JP" altLang="en-US" sz="1400">
              <a:latin typeface="ＭＳ ゴシック" pitchFamily="49" charset="-128"/>
              <a:ea typeface="ＭＳ ゴシック" pitchFamily="49" charset="-128"/>
            </a:rPr>
            <a:t>　これらの要因により、分子全体で見ると減となっており、本年においても将来負担比率は「－」となった。</a:t>
          </a:r>
        </a:p>
        <a:p>
          <a:r>
            <a:rPr kumimoji="1" lang="ja-JP" altLang="en-US" sz="1400">
              <a:latin typeface="ＭＳ ゴシック" pitchFamily="49" charset="-128"/>
              <a:ea typeface="ＭＳ ゴシック" pitchFamily="49" charset="-128"/>
            </a:rPr>
            <a:t>　引き続き「第</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期財政健全化推進計画」に基づき、市債の発行の抑制等に取り組み、健全財政の確保に努める。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栃木県鹿沼市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百万円の増となった。主な理由としては、「第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期財政健全化推進計画」に基づき災害等の緊急時においても安定した財政基盤を維持できるよう財政調整基金に積み立てたことが挙げられる。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期財政健全化推進計画」に基づき、基金の確保に努めるとともに、特定目的基金の繰入においては、計画的に行う必要がある。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については、公共施設の整備に充てるものである。「かぬま・あわの振興基金」については、地域振興のために実施する事業に充てるものである。「職員退職手当基金」については、職員に給する退職手当の財源に充てるものである。「こどもみらい基金」については、こどもの貧困対策・子育て支援に充てるものである。「森林環境整備促進基金」については、森林の整備及びその促進に関する事業に充てるもの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「公共施設整備基金」については、ごみ処理施設整備事業に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7,491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充当するなどした一方、今後の大型建設事業に対応するため積み立てを行った結果、微増となっている。「職員退職手当基金」については、今後の退職手当の増減に対応するため積み立てを行った。また「こどもみらい基金」については、ふるさとかぬま寄附金を積み立てたことにより増加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一方、「かぬま・あわの振興基金」については、ふるさと納税による寄付金を積み立てていた分を、寄付目的に応じた事業の財源とするため取崩したことにより減となった。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次総合計画（令和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に基づき老朽化した公共施設の更新・修繕に備え、計画的に積み立て、繰入を行っていく。「かぬま・あわの振興基金」は、原資となった合併特例債の償還が令和２年度に完了したことを踏まえ、国県補助金等の特定財源が見込めない施設の更新や修繕等に有効活用していく。「こどもみらい基金」はこどもの貧困対策などに活用し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期財政健全化推進計画」に基づき、財政調整基金残高を令和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年度末までに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億円以上とするという目標のもと、計画的に積み立てを行っている。翌年度に清算すべき国庫補助金等相当額を留保したこともあり、令和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百万円となっており、目標額に達している。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期財政健全化推進計画」において、令和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年度末の残高目標値を標準財政規模の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％以上となる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億円を堅持したうえに令和元年の東日本台風に際し、災害復旧対策に向け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億円の基金取り崩しを行った経緯を踏まえ、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億円を加えた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億円とした。令和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年度末において目標は達成しているが、今後物価高騰による歳出の増など、財源不足に直面する可能性があるため、計画的に基金の運営を行っていく。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普通交付税のうち、令和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年度以降の臨時財政対策債の元利償還金の一部を償還するための基金の積立てに要する経費の財源として交付された分等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12,142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万円を積み立てたことにより増加している。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現在、借換を前提とした借入や、繰上償還等の計画が無いため減債基金への積み立ては行っていない。しかしながら、今後、利率の上昇等の財政負担や繰上償還等が生じた際への対応を考え、計画的な運用を図っ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25F54F8-4853-4087-9B6F-92F21AB193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48193F3-F0F6-44F0-92CC-066DFD4C22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E49AD71-97DC-47C6-9B1B-1B05E84C099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87741DB-AE29-47C9-9B60-CF5739E9B0C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6627EF8-956F-49CA-B523-D92D18B30A4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730D25C-B0F0-47EE-A7B0-4766DF9BB29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58AFCD4-5608-40A4-9DE8-D29F45CFEBD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E57B97B-F620-453D-B720-6924B46E728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78171C2-AB0B-4460-A4D2-A67BAD218B5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22EE6DC-6D98-466A-92FD-00A3F732459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B171ED3-7A85-48D6-8537-B22BD148EF3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6D3AAB2-CD0A-444D-9161-43F00BD0DD9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213DB24-2680-4182-846A-9B77412C31B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96B6FE7-EEEE-4650-BED6-424FE89B375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0AD63E1-08B3-456B-91EF-2D5DB3882F5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B60B123-6BD6-47F5-ABAE-91EE8999D96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962C01D-FA05-4947-BF08-4B2A57C0B03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158575B-7C8A-4013-BF4A-28BB13E8A38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73F8349-9783-4FA3-B415-ECEE9C139CE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3A33C5E-F768-4216-8DCF-3294C97E456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4B05974-C754-45D2-896B-122DD8A294D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B35EF8E-6DE1-424D-BF71-0B29EEE89F2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D98929B-E058-400E-AAF0-3E8384BD6E1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78061E6-C88D-4904-9448-DBBCCFE2467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7C2A4A2-02FC-4B2C-90B8-1407826D9D7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8B5E8F5-27B4-4039-8DF1-CA5CB2151DB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E90181F-1722-489E-94C7-61C555FA998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52C5623-720F-4026-B369-AC707B3EC25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2E40BAA-06DA-44A5-BE86-FCADFA7E9E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5F770EE-95B7-4004-8F90-55434FEB0C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4829CC9-2CB3-4438-8F53-A84F7FC2910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ED039F7-16A9-4EA4-96F4-7BD49492C30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54A6E00-C05A-49C0-8CB6-D0D2FD901B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8A6ACA5-F4DF-488A-A88D-0ED1C44E1FE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F303F38-5559-4407-823B-5C980E8A1FD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9C5A7B5-4DA4-4805-9CEA-232166736FD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532489E-DABC-4EB2-B023-41EC6BD07A9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2A9B47D-0772-4F6B-B827-459D321E38E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B684262-2DD6-4241-995D-4D44CEBA982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559087A-E528-4E7C-8D1A-9546BF8A55B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EEAA753-5D30-453F-B992-8F41677874D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288AD7C-7CAB-4D35-BF76-F9C01A2CE9B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4EF229B-97DF-4234-BDAC-EEBD9B20790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56F7D76-4AFA-4F8C-9036-AAAE5B0E9A6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CF968BC-F2BE-41E8-A523-A5338477A04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FD424E0-20D5-43D5-9DBB-1D6324AAC79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DD6C702-5F76-4559-83BB-CFC56FA5F38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ED67924-B226-4B79-9E2A-7489876F931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5EAFCC3-2962-42C3-A05C-BD202E4E4C6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AB5643B-76DA-49AD-87DA-6316F45AB58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04B8CF9-D3B2-454A-9353-9803C2B8C87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06783BB-C122-4524-9310-B45F98A48BB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20AC3D6-9910-4516-A226-236C5B7769D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76D99A9-C331-4A2D-9220-C67749F716E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F8F6B6C-EC4B-4754-AEFF-0FC61DDE78A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CD23A1F-4E5F-40CA-A3C8-860A6D384D5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C6CDF60-9D0E-4E24-B1DE-EBDECF826F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おいては、類似団体よりわずかに高い水準である。施設老朽化は進行する見込みであるため、公共施設等総合管理計画に基づき中長期的な視点で効果的・効率的に公共施設の整備等を行い、公共施設の適正配置を目指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09FA8D9-5653-40D5-BBF8-A871FA5B4A4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43CAF32-7269-4119-B809-DBDC0D40DF9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F7CBDE8-322D-4B54-B3E2-866108C2F03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9A35335C-0D13-4E4A-9AA3-6CA6E278A3A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AA9B6B53-C39F-47DE-A253-29F8D9774404}"/>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C1A0DDCC-9EB6-4C98-B6A5-941625E367FA}"/>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AF957EB7-0AEC-49B9-BFCC-1ACDB2879AF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2671ADD3-4E79-4D15-86AD-21D5A26E1B8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E87916C0-A8B8-4301-8C19-427C9B16374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E9A260A8-DB1D-4AAF-A6DB-5D49194B526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72BA39B3-2811-4C9F-A5F2-7A6B097FF07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8DE4FDE-5E22-4B51-8089-5C60B75D752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52B4EB93-0FF7-42E0-9777-ECCFA00B7CE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BF03EC8-BDA6-4542-8A29-45F51BFDE74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FCFBA673-4648-4FAD-81E2-3A6FC4DCEF40}"/>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CFA9F61A-77C0-417D-BEFD-90691E02C0E6}"/>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ACCBD557-7998-48F2-B0C9-0B319EFE3982}"/>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E0F01F01-7742-4A7F-97D9-BF14D09FB70F}"/>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2888FB22-DE01-4D4F-99E1-742306AB5B60}"/>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8" name="有形固定資産減価償却率平均値テキスト">
          <a:extLst>
            <a:ext uri="{FF2B5EF4-FFF2-40B4-BE49-F238E27FC236}">
              <a16:creationId xmlns:a16="http://schemas.microsoft.com/office/drawing/2014/main" id="{0CC53CC5-9BB0-4850-8331-2899333108DB}"/>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0A657D5D-B453-4B09-9DB4-AA279CF0E275}"/>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11EC4D7C-CAD8-436A-B1F8-7853B80CA829}"/>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48AE1C52-BB9A-40BD-8E3D-0B1B9E4FFB2A}"/>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2" name="フローチャート: 判断 81">
          <a:extLst>
            <a:ext uri="{FF2B5EF4-FFF2-40B4-BE49-F238E27FC236}">
              <a16:creationId xmlns:a16="http://schemas.microsoft.com/office/drawing/2014/main" id="{05170E34-5C4E-4022-BCCF-49B315601761}"/>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EFCB01F2-B864-4E89-B238-9EAA220DE0FB}"/>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03F1DBA-46DB-4D29-8FD9-165C2441FDE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5ACE01D-2E03-4A2D-88B9-DE3A5051621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222BE5E-5FCF-4B36-885B-F7065B62FEF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DF23875-615C-473E-88C6-B4EB3C0B8E7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217646C-BA9B-4B5C-B600-D93167704D3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83947</xdr:rowOff>
    </xdr:from>
    <xdr:to>
      <xdr:col>23</xdr:col>
      <xdr:colOff>136525</xdr:colOff>
      <xdr:row>31</xdr:row>
      <xdr:rowOff>14097</xdr:rowOff>
    </xdr:to>
    <xdr:sp macro="" textlink="">
      <xdr:nvSpPr>
        <xdr:cNvPr id="89" name="楕円 88">
          <a:extLst>
            <a:ext uri="{FF2B5EF4-FFF2-40B4-BE49-F238E27FC236}">
              <a16:creationId xmlns:a16="http://schemas.microsoft.com/office/drawing/2014/main" id="{4E2BB439-2352-4F06-ACDC-83C5318EDF27}"/>
            </a:ext>
          </a:extLst>
        </xdr:cNvPr>
        <xdr:cNvSpPr/>
      </xdr:nvSpPr>
      <xdr:spPr>
        <a:xfrm>
          <a:off x="47117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62374</xdr:rowOff>
    </xdr:from>
    <xdr:ext cx="405111" cy="259045"/>
    <xdr:sp macro="" textlink="">
      <xdr:nvSpPr>
        <xdr:cNvPr id="90" name="有形固定資産減価償却率該当値テキスト">
          <a:extLst>
            <a:ext uri="{FF2B5EF4-FFF2-40B4-BE49-F238E27FC236}">
              <a16:creationId xmlns:a16="http://schemas.microsoft.com/office/drawing/2014/main" id="{F8575361-BB18-4568-BEFA-F7DDF0FF8A3E}"/>
            </a:ext>
          </a:extLst>
        </xdr:cNvPr>
        <xdr:cNvSpPr txBox="1"/>
      </xdr:nvSpPr>
      <xdr:spPr>
        <a:xfrm>
          <a:off x="4813300" y="597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62357</xdr:rowOff>
    </xdr:from>
    <xdr:to>
      <xdr:col>19</xdr:col>
      <xdr:colOff>187325</xdr:colOff>
      <xdr:row>30</xdr:row>
      <xdr:rowOff>163957</xdr:rowOff>
    </xdr:to>
    <xdr:sp macro="" textlink="">
      <xdr:nvSpPr>
        <xdr:cNvPr id="91" name="楕円 90">
          <a:extLst>
            <a:ext uri="{FF2B5EF4-FFF2-40B4-BE49-F238E27FC236}">
              <a16:creationId xmlns:a16="http://schemas.microsoft.com/office/drawing/2014/main" id="{84332245-E62A-43F6-A8BA-F17827B3ED27}"/>
            </a:ext>
          </a:extLst>
        </xdr:cNvPr>
        <xdr:cNvSpPr/>
      </xdr:nvSpPr>
      <xdr:spPr>
        <a:xfrm>
          <a:off x="4000500" y="5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113157</xdr:rowOff>
    </xdr:from>
    <xdr:to>
      <xdr:col>23</xdr:col>
      <xdr:colOff>85725</xdr:colOff>
      <xdr:row>30</xdr:row>
      <xdr:rowOff>134747</xdr:rowOff>
    </xdr:to>
    <xdr:cxnSp macro="">
      <xdr:nvCxnSpPr>
        <xdr:cNvPr id="92" name="直線コネクタ 91">
          <a:extLst>
            <a:ext uri="{FF2B5EF4-FFF2-40B4-BE49-F238E27FC236}">
              <a16:creationId xmlns:a16="http://schemas.microsoft.com/office/drawing/2014/main" id="{A36BC5E4-D5F0-413C-AF2D-FDC51CF9B388}"/>
            </a:ext>
          </a:extLst>
        </xdr:cNvPr>
        <xdr:cNvCxnSpPr/>
      </xdr:nvCxnSpPr>
      <xdr:spPr>
        <a:xfrm>
          <a:off x="4051300" y="6028182"/>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169037</xdr:rowOff>
    </xdr:from>
    <xdr:to>
      <xdr:col>15</xdr:col>
      <xdr:colOff>187325</xdr:colOff>
      <xdr:row>30</xdr:row>
      <xdr:rowOff>99187</xdr:rowOff>
    </xdr:to>
    <xdr:sp macro="" textlink="">
      <xdr:nvSpPr>
        <xdr:cNvPr id="93" name="楕円 92">
          <a:extLst>
            <a:ext uri="{FF2B5EF4-FFF2-40B4-BE49-F238E27FC236}">
              <a16:creationId xmlns:a16="http://schemas.microsoft.com/office/drawing/2014/main" id="{0CF901D6-DB8A-4AD6-9A49-04F112A8C2F6}"/>
            </a:ext>
          </a:extLst>
        </xdr:cNvPr>
        <xdr:cNvSpPr/>
      </xdr:nvSpPr>
      <xdr:spPr>
        <a:xfrm>
          <a:off x="3238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48387</xdr:rowOff>
    </xdr:from>
    <xdr:to>
      <xdr:col>19</xdr:col>
      <xdr:colOff>136525</xdr:colOff>
      <xdr:row>30</xdr:row>
      <xdr:rowOff>113157</xdr:rowOff>
    </xdr:to>
    <xdr:cxnSp macro="">
      <xdr:nvCxnSpPr>
        <xdr:cNvPr id="94" name="直線コネクタ 93">
          <a:extLst>
            <a:ext uri="{FF2B5EF4-FFF2-40B4-BE49-F238E27FC236}">
              <a16:creationId xmlns:a16="http://schemas.microsoft.com/office/drawing/2014/main" id="{3FC002AB-C88B-4B58-863A-F37CFE00537A}"/>
            </a:ext>
          </a:extLst>
        </xdr:cNvPr>
        <xdr:cNvCxnSpPr/>
      </xdr:nvCxnSpPr>
      <xdr:spPr>
        <a:xfrm>
          <a:off x="3289300" y="596341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169037</xdr:rowOff>
    </xdr:from>
    <xdr:to>
      <xdr:col>11</xdr:col>
      <xdr:colOff>187325</xdr:colOff>
      <xdr:row>30</xdr:row>
      <xdr:rowOff>99187</xdr:rowOff>
    </xdr:to>
    <xdr:sp macro="" textlink="">
      <xdr:nvSpPr>
        <xdr:cNvPr id="95" name="楕円 94">
          <a:extLst>
            <a:ext uri="{FF2B5EF4-FFF2-40B4-BE49-F238E27FC236}">
              <a16:creationId xmlns:a16="http://schemas.microsoft.com/office/drawing/2014/main" id="{3F421A08-5E02-46FF-A21D-3B06682E7D27}"/>
            </a:ext>
          </a:extLst>
        </xdr:cNvPr>
        <xdr:cNvSpPr/>
      </xdr:nvSpPr>
      <xdr:spPr>
        <a:xfrm>
          <a:off x="2476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48387</xdr:rowOff>
    </xdr:from>
    <xdr:to>
      <xdr:col>15</xdr:col>
      <xdr:colOff>136525</xdr:colOff>
      <xdr:row>30</xdr:row>
      <xdr:rowOff>48387</xdr:rowOff>
    </xdr:to>
    <xdr:cxnSp macro="">
      <xdr:nvCxnSpPr>
        <xdr:cNvPr id="96" name="直線コネクタ 95">
          <a:extLst>
            <a:ext uri="{FF2B5EF4-FFF2-40B4-BE49-F238E27FC236}">
              <a16:creationId xmlns:a16="http://schemas.microsoft.com/office/drawing/2014/main" id="{D2F537F6-9882-4629-9D6C-6990B1432B15}"/>
            </a:ext>
          </a:extLst>
        </xdr:cNvPr>
        <xdr:cNvCxnSpPr/>
      </xdr:nvCxnSpPr>
      <xdr:spPr>
        <a:xfrm>
          <a:off x="2527300" y="596341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122047</xdr:rowOff>
    </xdr:from>
    <xdr:to>
      <xdr:col>7</xdr:col>
      <xdr:colOff>187325</xdr:colOff>
      <xdr:row>27</xdr:row>
      <xdr:rowOff>52197</xdr:rowOff>
    </xdr:to>
    <xdr:sp macro="" textlink="">
      <xdr:nvSpPr>
        <xdr:cNvPr id="97" name="楕円 96">
          <a:extLst>
            <a:ext uri="{FF2B5EF4-FFF2-40B4-BE49-F238E27FC236}">
              <a16:creationId xmlns:a16="http://schemas.microsoft.com/office/drawing/2014/main" id="{4F0D7E97-7703-49C0-8B13-2714B4F6C7FE}"/>
            </a:ext>
          </a:extLst>
        </xdr:cNvPr>
        <xdr:cNvSpPr/>
      </xdr:nvSpPr>
      <xdr:spPr>
        <a:xfrm>
          <a:off x="1714500" y="53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1397</xdr:rowOff>
    </xdr:from>
    <xdr:to>
      <xdr:col>11</xdr:col>
      <xdr:colOff>136525</xdr:colOff>
      <xdr:row>30</xdr:row>
      <xdr:rowOff>48387</xdr:rowOff>
    </xdr:to>
    <xdr:cxnSp macro="">
      <xdr:nvCxnSpPr>
        <xdr:cNvPr id="98" name="直線コネクタ 97">
          <a:extLst>
            <a:ext uri="{FF2B5EF4-FFF2-40B4-BE49-F238E27FC236}">
              <a16:creationId xmlns:a16="http://schemas.microsoft.com/office/drawing/2014/main" id="{EA63C6A9-C404-43A7-9E02-3D81FDEC130E}"/>
            </a:ext>
          </a:extLst>
        </xdr:cNvPr>
        <xdr:cNvCxnSpPr/>
      </xdr:nvCxnSpPr>
      <xdr:spPr>
        <a:xfrm>
          <a:off x="1765300" y="5402072"/>
          <a:ext cx="762000" cy="5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9" name="n_1aveValue有形固定資産減価償却率">
          <a:extLst>
            <a:ext uri="{FF2B5EF4-FFF2-40B4-BE49-F238E27FC236}">
              <a16:creationId xmlns:a16="http://schemas.microsoft.com/office/drawing/2014/main" id="{815F515C-DE51-434B-A263-20F1CBC7F69E}"/>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100" name="n_2aveValue有形固定資産減価償却率">
          <a:extLst>
            <a:ext uri="{FF2B5EF4-FFF2-40B4-BE49-F238E27FC236}">
              <a16:creationId xmlns:a16="http://schemas.microsoft.com/office/drawing/2014/main" id="{1345EEF7-FC86-41FC-B09F-AF9F2484621F}"/>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101" name="n_3aveValue有形固定資産減価償却率">
          <a:extLst>
            <a:ext uri="{FF2B5EF4-FFF2-40B4-BE49-F238E27FC236}">
              <a16:creationId xmlns:a16="http://schemas.microsoft.com/office/drawing/2014/main" id="{8B59D745-DE98-4FC5-9ADD-AF615E4F4203}"/>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2" name="n_4aveValue有形固定資産減価償却率">
          <a:extLst>
            <a:ext uri="{FF2B5EF4-FFF2-40B4-BE49-F238E27FC236}">
              <a16:creationId xmlns:a16="http://schemas.microsoft.com/office/drawing/2014/main" id="{733F0F46-D348-426C-A67C-CAF33865E6C7}"/>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155084</xdr:rowOff>
    </xdr:from>
    <xdr:ext cx="405111" cy="259045"/>
    <xdr:sp macro="" textlink="">
      <xdr:nvSpPr>
        <xdr:cNvPr id="103" name="n_1mainValue有形固定資産減価償却率">
          <a:extLst>
            <a:ext uri="{FF2B5EF4-FFF2-40B4-BE49-F238E27FC236}">
              <a16:creationId xmlns:a16="http://schemas.microsoft.com/office/drawing/2014/main" id="{BAED8CFE-EF2E-44DB-B429-BE57A28F5754}"/>
            </a:ext>
          </a:extLst>
        </xdr:cNvPr>
        <xdr:cNvSpPr txBox="1"/>
      </xdr:nvSpPr>
      <xdr:spPr>
        <a:xfrm>
          <a:off x="3836044" y="6070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90314</xdr:rowOff>
    </xdr:from>
    <xdr:ext cx="405111" cy="259045"/>
    <xdr:sp macro="" textlink="">
      <xdr:nvSpPr>
        <xdr:cNvPr id="104" name="n_2mainValue有形固定資産減価償却率">
          <a:extLst>
            <a:ext uri="{FF2B5EF4-FFF2-40B4-BE49-F238E27FC236}">
              <a16:creationId xmlns:a16="http://schemas.microsoft.com/office/drawing/2014/main" id="{7FE78A57-25A4-4BF0-A7D1-1385EF1AAE1E}"/>
            </a:ext>
          </a:extLst>
        </xdr:cNvPr>
        <xdr:cNvSpPr txBox="1"/>
      </xdr:nvSpPr>
      <xdr:spPr>
        <a:xfrm>
          <a:off x="3086744" y="600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90314</xdr:rowOff>
    </xdr:from>
    <xdr:ext cx="405111" cy="259045"/>
    <xdr:sp macro="" textlink="">
      <xdr:nvSpPr>
        <xdr:cNvPr id="105" name="n_3mainValue有形固定資産減価償却率">
          <a:extLst>
            <a:ext uri="{FF2B5EF4-FFF2-40B4-BE49-F238E27FC236}">
              <a16:creationId xmlns:a16="http://schemas.microsoft.com/office/drawing/2014/main" id="{6990A61E-E54D-49BD-B05F-34A493C818FB}"/>
            </a:ext>
          </a:extLst>
        </xdr:cNvPr>
        <xdr:cNvSpPr txBox="1"/>
      </xdr:nvSpPr>
      <xdr:spPr>
        <a:xfrm>
          <a:off x="2324744" y="600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68724</xdr:rowOff>
    </xdr:from>
    <xdr:ext cx="405111" cy="259045"/>
    <xdr:sp macro="" textlink="">
      <xdr:nvSpPr>
        <xdr:cNvPr id="106" name="n_4mainValue有形固定資産減価償却率">
          <a:extLst>
            <a:ext uri="{FF2B5EF4-FFF2-40B4-BE49-F238E27FC236}">
              <a16:creationId xmlns:a16="http://schemas.microsoft.com/office/drawing/2014/main" id="{3F1392F8-721C-405A-B22B-5C10261C7995}"/>
            </a:ext>
          </a:extLst>
        </xdr:cNvPr>
        <xdr:cNvSpPr txBox="1"/>
      </xdr:nvSpPr>
      <xdr:spPr>
        <a:xfrm>
          <a:off x="1562744" y="512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086F3C2-716C-4773-854F-5EF2C9F8E1E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60A1752-54F3-482F-A324-D01FF33A9DD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BA95B08-5D46-4396-A06A-60FA066E70D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5541451-D536-4323-B237-F0FFB4BC2C2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C9E33A5-81AB-4A72-9E37-DEF71C62487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7507325-B374-46C2-BC53-962DCBEDC7D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5D1D1609-597F-46CC-A9E8-E1F9CF0C33F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E9A5EDE-98BA-443E-8290-2452FD23F37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C7A4F71-569F-469C-B390-190A3406215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AE8F87E-4C90-42C0-862D-492BCBDB1D6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C95C029-6A4B-460C-AC6B-D45C8481C02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F816633-0FF4-481C-97EA-DDD9363028F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9D13D159-E32A-49BE-8755-87325073D8E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においては、全国平均及び県内平均よりも低い水準となっている。これは、「財政健全化推進計画」のもと健全な財政運営を実施してきた成果である。今後も計画的な地方債の発行を行い、将来世代の負担軽減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99915255-EB05-4A0E-8450-F8BB98C4958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68F2D07-2FDC-4E6F-B194-7A1279F22C0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D209374-BA83-46B1-A438-8949A538E8D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131E5C1-1874-470C-98DA-5C8C1049C78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919F801-3B4F-4A9D-B525-06B02359B4F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BD1AFD4-02F2-435C-8340-F609550146C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8F2EE0B6-601E-47FB-8F49-7D47EDF848A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EE6600C5-FFF8-45FE-A0CB-FA3713500DE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8908C6D8-AC6C-47BA-9410-C95877E80EB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15CC75DB-CF10-496F-82F5-617A3DDC90A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21FBFF84-630F-4F77-B878-7CE1D1447E1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9859D3BD-E5B8-4FD6-989B-A5558350E9C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FE9AE743-1CDC-47EA-B8AD-1CDA02A5BA6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58DB1D14-F35A-4BBD-8F1D-E8983BD0C5B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4E49DF9-55C1-4740-A3A1-4FA27DC0E0A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39A8F45A-AD6A-47F0-B922-178F133C8895}"/>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626D9A75-8A25-4BCC-810D-72C9B2F398FA}"/>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C0F9D044-3EFE-458C-A2B6-35BB16F4DE72}"/>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30015251-B01A-4E96-B90C-10165D52002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17ED42F-37B6-4670-AEBF-B5C092DADF0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0F0135DB-2608-4800-A5CA-FA1AC7AD0406}"/>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5198A482-0026-4DD1-A76B-E9A7CA2418E4}"/>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82F21BBE-EFDD-4FBC-A5D2-C701A5C1B0DB}"/>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2625CAB0-D67C-43EB-A4D3-C6BC657C627B}"/>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4" name="フローチャート: 判断 143">
          <a:extLst>
            <a:ext uri="{FF2B5EF4-FFF2-40B4-BE49-F238E27FC236}">
              <a16:creationId xmlns:a16="http://schemas.microsoft.com/office/drawing/2014/main" id="{8AA6EF73-F19F-4B65-B752-CE2A00F9CC89}"/>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5" name="フローチャート: 判断 144">
          <a:extLst>
            <a:ext uri="{FF2B5EF4-FFF2-40B4-BE49-F238E27FC236}">
              <a16:creationId xmlns:a16="http://schemas.microsoft.com/office/drawing/2014/main" id="{8A8E4B5D-66DB-47B0-8536-9BB6617EDB51}"/>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20C75A0-D5BA-4A1D-84DE-15C52BFB5FE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8E92B6E-B2FC-4417-9971-C48ACDFCBC5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BB2954C-367B-4EFD-B790-62B42768B68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E7E1213-10A1-4060-854A-4AFA820E27D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9E51651-E375-4CFF-8F07-F29F09806FF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166688</xdr:rowOff>
    </xdr:from>
    <xdr:to>
      <xdr:col>76</xdr:col>
      <xdr:colOff>73025</xdr:colOff>
      <xdr:row>29</xdr:row>
      <xdr:rowOff>96838</xdr:rowOff>
    </xdr:to>
    <xdr:sp macro="" textlink="">
      <xdr:nvSpPr>
        <xdr:cNvPr id="151" name="楕円 150">
          <a:extLst>
            <a:ext uri="{FF2B5EF4-FFF2-40B4-BE49-F238E27FC236}">
              <a16:creationId xmlns:a16="http://schemas.microsoft.com/office/drawing/2014/main" id="{385ED107-3E3A-471B-BE2D-DA3F88F0F61A}"/>
            </a:ext>
          </a:extLst>
        </xdr:cNvPr>
        <xdr:cNvSpPr/>
      </xdr:nvSpPr>
      <xdr:spPr>
        <a:xfrm>
          <a:off x="14744700" y="573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18115</xdr:rowOff>
    </xdr:from>
    <xdr:ext cx="469744" cy="259045"/>
    <xdr:sp macro="" textlink="">
      <xdr:nvSpPr>
        <xdr:cNvPr id="152" name="債務償還比率該当値テキスト">
          <a:extLst>
            <a:ext uri="{FF2B5EF4-FFF2-40B4-BE49-F238E27FC236}">
              <a16:creationId xmlns:a16="http://schemas.microsoft.com/office/drawing/2014/main" id="{96541563-4493-4099-9C85-306F7CDE5016}"/>
            </a:ext>
          </a:extLst>
        </xdr:cNvPr>
        <xdr:cNvSpPr txBox="1"/>
      </xdr:nvSpPr>
      <xdr:spPr>
        <a:xfrm>
          <a:off x="14846300" y="559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15148</xdr:rowOff>
    </xdr:from>
    <xdr:to>
      <xdr:col>72</xdr:col>
      <xdr:colOff>123825</xdr:colOff>
      <xdr:row>29</xdr:row>
      <xdr:rowOff>116748</xdr:rowOff>
    </xdr:to>
    <xdr:sp macro="" textlink="">
      <xdr:nvSpPr>
        <xdr:cNvPr id="153" name="楕円 152">
          <a:extLst>
            <a:ext uri="{FF2B5EF4-FFF2-40B4-BE49-F238E27FC236}">
              <a16:creationId xmlns:a16="http://schemas.microsoft.com/office/drawing/2014/main" id="{CA3C8E6D-D67E-4FB4-9A64-ED32F4941F0F}"/>
            </a:ext>
          </a:extLst>
        </xdr:cNvPr>
        <xdr:cNvSpPr/>
      </xdr:nvSpPr>
      <xdr:spPr>
        <a:xfrm>
          <a:off x="14033500" y="57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46038</xdr:rowOff>
    </xdr:from>
    <xdr:to>
      <xdr:col>76</xdr:col>
      <xdr:colOff>22225</xdr:colOff>
      <xdr:row>29</xdr:row>
      <xdr:rowOff>65948</xdr:rowOff>
    </xdr:to>
    <xdr:cxnSp macro="">
      <xdr:nvCxnSpPr>
        <xdr:cNvPr id="154" name="直線コネクタ 153">
          <a:extLst>
            <a:ext uri="{FF2B5EF4-FFF2-40B4-BE49-F238E27FC236}">
              <a16:creationId xmlns:a16="http://schemas.microsoft.com/office/drawing/2014/main" id="{A4C5621F-7B0D-4CD4-B482-9811D9B0C7B6}"/>
            </a:ext>
          </a:extLst>
        </xdr:cNvPr>
        <xdr:cNvCxnSpPr/>
      </xdr:nvCxnSpPr>
      <xdr:spPr>
        <a:xfrm flipV="1">
          <a:off x="14084300" y="5789613"/>
          <a:ext cx="7112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118350</xdr:rowOff>
    </xdr:from>
    <xdr:to>
      <xdr:col>68</xdr:col>
      <xdr:colOff>123825</xdr:colOff>
      <xdr:row>29</xdr:row>
      <xdr:rowOff>48500</xdr:rowOff>
    </xdr:to>
    <xdr:sp macro="" textlink="">
      <xdr:nvSpPr>
        <xdr:cNvPr id="155" name="楕円 154">
          <a:extLst>
            <a:ext uri="{FF2B5EF4-FFF2-40B4-BE49-F238E27FC236}">
              <a16:creationId xmlns:a16="http://schemas.microsoft.com/office/drawing/2014/main" id="{492614AA-47C0-488A-9FBE-40835674D085}"/>
            </a:ext>
          </a:extLst>
        </xdr:cNvPr>
        <xdr:cNvSpPr/>
      </xdr:nvSpPr>
      <xdr:spPr>
        <a:xfrm>
          <a:off x="13271500" y="5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169150</xdr:rowOff>
    </xdr:from>
    <xdr:to>
      <xdr:col>72</xdr:col>
      <xdr:colOff>73025</xdr:colOff>
      <xdr:row>29</xdr:row>
      <xdr:rowOff>65948</xdr:rowOff>
    </xdr:to>
    <xdr:cxnSp macro="">
      <xdr:nvCxnSpPr>
        <xdr:cNvPr id="156" name="直線コネクタ 155">
          <a:extLst>
            <a:ext uri="{FF2B5EF4-FFF2-40B4-BE49-F238E27FC236}">
              <a16:creationId xmlns:a16="http://schemas.microsoft.com/office/drawing/2014/main" id="{83FBDFD6-6319-4804-9082-9FED2C12F42F}"/>
            </a:ext>
          </a:extLst>
        </xdr:cNvPr>
        <xdr:cNvCxnSpPr/>
      </xdr:nvCxnSpPr>
      <xdr:spPr>
        <a:xfrm>
          <a:off x="13322300" y="5741275"/>
          <a:ext cx="762000" cy="6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55330</xdr:rowOff>
    </xdr:from>
    <xdr:to>
      <xdr:col>64</xdr:col>
      <xdr:colOff>123825</xdr:colOff>
      <xdr:row>29</xdr:row>
      <xdr:rowOff>156930</xdr:rowOff>
    </xdr:to>
    <xdr:sp macro="" textlink="">
      <xdr:nvSpPr>
        <xdr:cNvPr id="157" name="楕円 156">
          <a:extLst>
            <a:ext uri="{FF2B5EF4-FFF2-40B4-BE49-F238E27FC236}">
              <a16:creationId xmlns:a16="http://schemas.microsoft.com/office/drawing/2014/main" id="{4A325B03-649B-441E-B027-AD3634935AAE}"/>
            </a:ext>
          </a:extLst>
        </xdr:cNvPr>
        <xdr:cNvSpPr/>
      </xdr:nvSpPr>
      <xdr:spPr>
        <a:xfrm>
          <a:off x="12509500" y="57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169150</xdr:rowOff>
    </xdr:from>
    <xdr:to>
      <xdr:col>68</xdr:col>
      <xdr:colOff>73025</xdr:colOff>
      <xdr:row>29</xdr:row>
      <xdr:rowOff>106130</xdr:rowOff>
    </xdr:to>
    <xdr:cxnSp macro="">
      <xdr:nvCxnSpPr>
        <xdr:cNvPr id="158" name="直線コネクタ 157">
          <a:extLst>
            <a:ext uri="{FF2B5EF4-FFF2-40B4-BE49-F238E27FC236}">
              <a16:creationId xmlns:a16="http://schemas.microsoft.com/office/drawing/2014/main" id="{40CFD167-0886-424D-A25A-992BE2F1A991}"/>
            </a:ext>
          </a:extLst>
        </xdr:cNvPr>
        <xdr:cNvCxnSpPr/>
      </xdr:nvCxnSpPr>
      <xdr:spPr>
        <a:xfrm flipV="1">
          <a:off x="12560300" y="5741275"/>
          <a:ext cx="762000" cy="10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51252</xdr:rowOff>
    </xdr:from>
    <xdr:to>
      <xdr:col>60</xdr:col>
      <xdr:colOff>123825</xdr:colOff>
      <xdr:row>29</xdr:row>
      <xdr:rowOff>152852</xdr:rowOff>
    </xdr:to>
    <xdr:sp macro="" textlink="">
      <xdr:nvSpPr>
        <xdr:cNvPr id="159" name="楕円 158">
          <a:extLst>
            <a:ext uri="{FF2B5EF4-FFF2-40B4-BE49-F238E27FC236}">
              <a16:creationId xmlns:a16="http://schemas.microsoft.com/office/drawing/2014/main" id="{616CF940-C593-49CA-A204-6A932BC0FCA3}"/>
            </a:ext>
          </a:extLst>
        </xdr:cNvPr>
        <xdr:cNvSpPr/>
      </xdr:nvSpPr>
      <xdr:spPr>
        <a:xfrm>
          <a:off x="11747500" y="57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102052</xdr:rowOff>
    </xdr:from>
    <xdr:to>
      <xdr:col>64</xdr:col>
      <xdr:colOff>73025</xdr:colOff>
      <xdr:row>29</xdr:row>
      <xdr:rowOff>106130</xdr:rowOff>
    </xdr:to>
    <xdr:cxnSp macro="">
      <xdr:nvCxnSpPr>
        <xdr:cNvPr id="160" name="直線コネクタ 159">
          <a:extLst>
            <a:ext uri="{FF2B5EF4-FFF2-40B4-BE49-F238E27FC236}">
              <a16:creationId xmlns:a16="http://schemas.microsoft.com/office/drawing/2014/main" id="{5FB6D54A-D6FF-4D13-BA72-33FC0D05E793}"/>
            </a:ext>
          </a:extLst>
        </xdr:cNvPr>
        <xdr:cNvCxnSpPr/>
      </xdr:nvCxnSpPr>
      <xdr:spPr>
        <a:xfrm>
          <a:off x="11798300" y="5845627"/>
          <a:ext cx="762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61" name="n_1aveValue債務償還比率">
          <a:extLst>
            <a:ext uri="{FF2B5EF4-FFF2-40B4-BE49-F238E27FC236}">
              <a16:creationId xmlns:a16="http://schemas.microsoft.com/office/drawing/2014/main" id="{A5A5D4D9-E8F1-4A78-A333-55E26FFA70A7}"/>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2" name="n_2aveValue債務償還比率">
          <a:extLst>
            <a:ext uri="{FF2B5EF4-FFF2-40B4-BE49-F238E27FC236}">
              <a16:creationId xmlns:a16="http://schemas.microsoft.com/office/drawing/2014/main" id="{CC590970-B189-40A1-AEA9-418BFCAEA5A4}"/>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3" name="n_3aveValue債務償還比率">
          <a:extLst>
            <a:ext uri="{FF2B5EF4-FFF2-40B4-BE49-F238E27FC236}">
              <a16:creationId xmlns:a16="http://schemas.microsoft.com/office/drawing/2014/main" id="{D8A1948D-53BE-4F48-8773-03359F6B3A45}"/>
            </a:ext>
          </a:extLst>
        </xdr:cNvPr>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4" name="n_4aveValue債務償還比率">
          <a:extLst>
            <a:ext uri="{FF2B5EF4-FFF2-40B4-BE49-F238E27FC236}">
              <a16:creationId xmlns:a16="http://schemas.microsoft.com/office/drawing/2014/main" id="{BD713ED3-0901-4B4B-B0DC-348054B57AC0}"/>
            </a:ext>
          </a:extLst>
        </xdr:cNvPr>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133275</xdr:rowOff>
    </xdr:from>
    <xdr:ext cx="469744" cy="259045"/>
    <xdr:sp macro="" textlink="">
      <xdr:nvSpPr>
        <xdr:cNvPr id="165" name="n_1mainValue債務償還比率">
          <a:extLst>
            <a:ext uri="{FF2B5EF4-FFF2-40B4-BE49-F238E27FC236}">
              <a16:creationId xmlns:a16="http://schemas.microsoft.com/office/drawing/2014/main" id="{973F3B32-122C-4A8F-AB84-A38FA7EED7A2}"/>
            </a:ext>
          </a:extLst>
        </xdr:cNvPr>
        <xdr:cNvSpPr txBox="1"/>
      </xdr:nvSpPr>
      <xdr:spPr>
        <a:xfrm>
          <a:off x="13836727" y="553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65027</xdr:rowOff>
    </xdr:from>
    <xdr:ext cx="469744" cy="259045"/>
    <xdr:sp macro="" textlink="">
      <xdr:nvSpPr>
        <xdr:cNvPr id="166" name="n_2mainValue債務償還比率">
          <a:extLst>
            <a:ext uri="{FF2B5EF4-FFF2-40B4-BE49-F238E27FC236}">
              <a16:creationId xmlns:a16="http://schemas.microsoft.com/office/drawing/2014/main" id="{765DB821-5CBA-4DBD-AD38-92093CAC3794}"/>
            </a:ext>
          </a:extLst>
        </xdr:cNvPr>
        <xdr:cNvSpPr txBox="1"/>
      </xdr:nvSpPr>
      <xdr:spPr>
        <a:xfrm>
          <a:off x="13087427" y="546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2007</xdr:rowOff>
    </xdr:from>
    <xdr:ext cx="469744" cy="259045"/>
    <xdr:sp macro="" textlink="">
      <xdr:nvSpPr>
        <xdr:cNvPr id="167" name="n_3mainValue債務償還比率">
          <a:extLst>
            <a:ext uri="{FF2B5EF4-FFF2-40B4-BE49-F238E27FC236}">
              <a16:creationId xmlns:a16="http://schemas.microsoft.com/office/drawing/2014/main" id="{93A79A71-02FB-4403-BB93-5A9D22072C21}"/>
            </a:ext>
          </a:extLst>
        </xdr:cNvPr>
        <xdr:cNvSpPr txBox="1"/>
      </xdr:nvSpPr>
      <xdr:spPr>
        <a:xfrm>
          <a:off x="12325427" y="557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169379</xdr:rowOff>
    </xdr:from>
    <xdr:ext cx="469744" cy="259045"/>
    <xdr:sp macro="" textlink="">
      <xdr:nvSpPr>
        <xdr:cNvPr id="168" name="n_4mainValue債務償還比率">
          <a:extLst>
            <a:ext uri="{FF2B5EF4-FFF2-40B4-BE49-F238E27FC236}">
              <a16:creationId xmlns:a16="http://schemas.microsoft.com/office/drawing/2014/main" id="{D6A4D58E-86BC-4E7F-80A4-D8A13AB91807}"/>
            </a:ext>
          </a:extLst>
        </xdr:cNvPr>
        <xdr:cNvSpPr txBox="1"/>
      </xdr:nvSpPr>
      <xdr:spPr>
        <a:xfrm>
          <a:off x="11563427" y="557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65C13553-AB42-4B0F-AAAC-CA580118D1B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258483CC-2386-44B7-BE6F-F9CFB8FD283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EDC5626A-E57D-48D5-A70A-6387E3451A6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5BFE1009-7F71-409D-9D7E-CFF5E50E5F9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3B517587-2027-4928-B615-7BB4B1BF61E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36509483-25A9-4CA0-BA50-71937943B95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036456-8CED-4AF2-857F-F1A778CBB8F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E99C9A2-4480-4B9D-ADAA-BE0846BD7D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496220-713A-48C9-9CDC-B425D58A24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92D8F7F-3BA1-4852-8BFA-34799746C1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AC57AE-0D53-4E3A-9A97-98FA5CE7871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04D948-0B92-4727-AC07-A109C4D21F9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0C6582-6207-426D-92C3-1C98178D48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0F6A13-7C3E-4D51-B337-33D81F4BD4F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9E8691-0E47-4986-8350-9955D9B7E38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CE787B-E7DD-4370-973C-59577C00268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09537C-31BC-49DD-8F6A-ED12BF7619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2B4B93-FB76-46B7-BBA5-699C9CBF6E4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28FC35-5757-46CE-A0DD-D6BB8F0989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7C553CD-9069-456C-8DF0-54DAF8B415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9E6FA1-8A21-4398-AE49-806BF9149F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A12DF6E-0FFA-4CC4-990B-E56B6B57DD1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5A14868-2EEB-4C5E-A233-517146572D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5115B4-B08D-4B20-9232-DF58C1898C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B622C54-114D-4194-8089-05C5B1D9142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FD65F7-5AEB-4FFE-8679-7E7B39FE33E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C1F017-BB14-48A8-84ED-82C71F52105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9226EB-1D25-4323-A78B-F1AAA4A2D8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508C7F7-F769-416E-BDB0-C45EF256F08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4925C1-8BB4-4252-9CB0-BA5DF85417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40E365-F1C2-4A61-BB13-44B04615502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09354F-77FF-4EB0-89A9-DD0FB15EA4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079F47-319C-4421-88D1-556D6E3AE4D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9EB14B-336A-4305-BACF-CB05A60A8C3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945C76E-FB72-4988-8DB4-7E2F700042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FC2DFA-7554-4369-8720-FE2B1C0E1C6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B21F88-818B-4AFE-8446-6E7A0CCB77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D75A62-2584-43A9-B071-2341F4A25E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E671EA-EE3A-4C69-844E-F6DF1B4EC93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8CE0D6-83C8-4616-9669-CFBB5581F5E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D56CEC-9A97-4C3B-9379-28C9E3A73C9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E755F4A-E516-4C2B-8C30-3ECBE43682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71E361-B1E3-4225-A6AE-EF2345658C5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D387FD-85DE-4A7D-A3B8-708C0F7B95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B16788-77F9-432A-B5D2-85296626671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1E32DA0-AA91-46E4-9EB5-5D6F50792D0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DA94BD9-9099-4998-9C95-39A35471A34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1C1FB5-94BE-45A1-91D4-F1012B4C1C2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C424523-202A-4AA7-A8A5-33663B299C5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2913B66-5671-4647-A906-84A521FE97FC}"/>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7018BE5-2C3F-480A-BEC2-B8F0D9D539F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67BAC81-6818-48DF-ABF1-41A23C78305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6E21D1B-1152-4121-8708-0D2FF0E098B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67055DB-A9FA-47A9-B70C-4689292F49B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AF6BF2D-A81A-4CC5-8824-4F2DB968382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9AC64CE-2A9D-4683-8892-2E243DB3396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719F080-5E8D-4DD1-93BA-F89EE9DD48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CB2D9A4-B53D-4701-88C1-9D83D151FC5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D9FB134-09FE-44BF-A522-CB2C538D6E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E8E99951-A91C-4038-A961-DAB757149713}"/>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E5E0CC0D-F94D-431F-968C-99D1AFE35E12}"/>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CFC9BC7E-0587-45FD-82EC-7777E9B3440A}"/>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32896D9A-F48F-448A-9FEF-1D6A53E2CF8F}"/>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32EF9BF5-E5A3-47D7-AC5B-450364968483}"/>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1889E2CC-B2FD-4CFF-9BC3-68F2C31197D3}"/>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D1028392-65E5-4185-9E39-EA8EAECEDCBA}"/>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97436D68-A14B-4766-84DD-5807B6713B3F}"/>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773D535-6396-4439-96F2-9C61F5270308}"/>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F235AC2D-6801-42EB-8C07-C6A0835E6FCB}"/>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BB5FE6BB-432B-475D-A364-1ECF38A79381}"/>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FEE6B14-E2B2-4833-890C-76690D7AE40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035A768-DB18-4A74-95FA-230DB6F72CF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9C164CB-A66E-4FC9-8027-93FE10F4693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24F744-9279-4178-A414-659C52181F9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93D225-9D92-4B9C-B0B9-E56D6BD858B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71" name="楕円 70">
          <a:extLst>
            <a:ext uri="{FF2B5EF4-FFF2-40B4-BE49-F238E27FC236}">
              <a16:creationId xmlns:a16="http://schemas.microsoft.com/office/drawing/2014/main" id="{9402B35C-4F28-4767-A534-C3B817EDAEBC}"/>
            </a:ext>
          </a:extLst>
        </xdr:cNvPr>
        <xdr:cNvSpPr/>
      </xdr:nvSpPr>
      <xdr:spPr>
        <a:xfrm>
          <a:off x="45847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146575</xdr:rowOff>
    </xdr:from>
    <xdr:ext cx="405111" cy="259045"/>
    <xdr:sp macro="" textlink="">
      <xdr:nvSpPr>
        <xdr:cNvPr id="72" name="【道路】&#10;有形固定資産減価償却率該当値テキスト">
          <a:extLst>
            <a:ext uri="{FF2B5EF4-FFF2-40B4-BE49-F238E27FC236}">
              <a16:creationId xmlns:a16="http://schemas.microsoft.com/office/drawing/2014/main" id="{EC057242-C96C-47FF-94DD-2673324433AE}"/>
            </a:ext>
          </a:extLst>
        </xdr:cNvPr>
        <xdr:cNvSpPr txBox="1"/>
      </xdr:nvSpPr>
      <xdr:spPr>
        <a:xfrm>
          <a:off x="4673600" y="614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77978</xdr:rowOff>
    </xdr:from>
    <xdr:to>
      <xdr:col>20</xdr:col>
      <xdr:colOff>38100</xdr:colOff>
      <xdr:row>37</xdr:row>
      <xdr:rowOff>8128</xdr:rowOff>
    </xdr:to>
    <xdr:sp macro="" textlink="">
      <xdr:nvSpPr>
        <xdr:cNvPr id="73" name="楕円 72">
          <a:extLst>
            <a:ext uri="{FF2B5EF4-FFF2-40B4-BE49-F238E27FC236}">
              <a16:creationId xmlns:a16="http://schemas.microsoft.com/office/drawing/2014/main" id="{BE5ADE1F-793C-41A1-B937-1B73F4294B8D}"/>
            </a:ext>
          </a:extLst>
        </xdr:cNvPr>
        <xdr:cNvSpPr/>
      </xdr:nvSpPr>
      <xdr:spPr>
        <a:xfrm>
          <a:off x="3746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128778</xdr:rowOff>
    </xdr:from>
    <xdr:to>
      <xdr:col>24</xdr:col>
      <xdr:colOff>63500</xdr:colOff>
      <xdr:row>37</xdr:row>
      <xdr:rowOff>3048</xdr:rowOff>
    </xdr:to>
    <xdr:cxnSp macro="">
      <xdr:nvCxnSpPr>
        <xdr:cNvPr id="74" name="直線コネクタ 73">
          <a:extLst>
            <a:ext uri="{FF2B5EF4-FFF2-40B4-BE49-F238E27FC236}">
              <a16:creationId xmlns:a16="http://schemas.microsoft.com/office/drawing/2014/main" id="{CE6DA499-0F7B-4B49-9648-8F70734D766B}"/>
            </a:ext>
          </a:extLst>
        </xdr:cNvPr>
        <xdr:cNvCxnSpPr/>
      </xdr:nvCxnSpPr>
      <xdr:spPr>
        <a:xfrm>
          <a:off x="3797300" y="630097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43688</xdr:rowOff>
    </xdr:from>
    <xdr:to>
      <xdr:col>15</xdr:col>
      <xdr:colOff>101600</xdr:colOff>
      <xdr:row>36</xdr:row>
      <xdr:rowOff>145288</xdr:rowOff>
    </xdr:to>
    <xdr:sp macro="" textlink="">
      <xdr:nvSpPr>
        <xdr:cNvPr id="75" name="楕円 74">
          <a:extLst>
            <a:ext uri="{FF2B5EF4-FFF2-40B4-BE49-F238E27FC236}">
              <a16:creationId xmlns:a16="http://schemas.microsoft.com/office/drawing/2014/main" id="{70A1E189-43E8-4BBE-A943-5945C0CA072A}"/>
            </a:ext>
          </a:extLst>
        </xdr:cNvPr>
        <xdr:cNvSpPr/>
      </xdr:nvSpPr>
      <xdr:spPr>
        <a:xfrm>
          <a:off x="2857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94488</xdr:rowOff>
    </xdr:from>
    <xdr:to>
      <xdr:col>19</xdr:col>
      <xdr:colOff>177800</xdr:colOff>
      <xdr:row>36</xdr:row>
      <xdr:rowOff>128778</xdr:rowOff>
    </xdr:to>
    <xdr:cxnSp macro="">
      <xdr:nvCxnSpPr>
        <xdr:cNvPr id="76" name="直線コネクタ 75">
          <a:extLst>
            <a:ext uri="{FF2B5EF4-FFF2-40B4-BE49-F238E27FC236}">
              <a16:creationId xmlns:a16="http://schemas.microsoft.com/office/drawing/2014/main" id="{2E4FE1C3-8E80-4704-93B6-BBC6F4341E8C}"/>
            </a:ext>
          </a:extLst>
        </xdr:cNvPr>
        <xdr:cNvCxnSpPr/>
      </xdr:nvCxnSpPr>
      <xdr:spPr>
        <a:xfrm>
          <a:off x="2908300" y="62666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xdr:rowOff>
    </xdr:from>
    <xdr:to>
      <xdr:col>10</xdr:col>
      <xdr:colOff>165100</xdr:colOff>
      <xdr:row>36</xdr:row>
      <xdr:rowOff>101854</xdr:rowOff>
    </xdr:to>
    <xdr:sp macro="" textlink="">
      <xdr:nvSpPr>
        <xdr:cNvPr id="77" name="楕円 76">
          <a:extLst>
            <a:ext uri="{FF2B5EF4-FFF2-40B4-BE49-F238E27FC236}">
              <a16:creationId xmlns:a16="http://schemas.microsoft.com/office/drawing/2014/main" id="{4DFCCF3B-3B02-4E19-AF69-5E66887D2464}"/>
            </a:ext>
          </a:extLst>
        </xdr:cNvPr>
        <xdr:cNvSpPr/>
      </xdr:nvSpPr>
      <xdr:spPr>
        <a:xfrm>
          <a:off x="1968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51054</xdr:rowOff>
    </xdr:from>
    <xdr:to>
      <xdr:col>15</xdr:col>
      <xdr:colOff>50800</xdr:colOff>
      <xdr:row>36</xdr:row>
      <xdr:rowOff>94488</xdr:rowOff>
    </xdr:to>
    <xdr:cxnSp macro="">
      <xdr:nvCxnSpPr>
        <xdr:cNvPr id="78" name="直線コネクタ 77">
          <a:extLst>
            <a:ext uri="{FF2B5EF4-FFF2-40B4-BE49-F238E27FC236}">
              <a16:creationId xmlns:a16="http://schemas.microsoft.com/office/drawing/2014/main" id="{FFA76E6F-EA5A-4985-891D-720F106EA6CF}"/>
            </a:ext>
          </a:extLst>
        </xdr:cNvPr>
        <xdr:cNvCxnSpPr/>
      </xdr:nvCxnSpPr>
      <xdr:spPr>
        <a:xfrm>
          <a:off x="2019300" y="62232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155702</xdr:rowOff>
    </xdr:from>
    <xdr:to>
      <xdr:col>6</xdr:col>
      <xdr:colOff>38100</xdr:colOff>
      <xdr:row>36</xdr:row>
      <xdr:rowOff>85852</xdr:rowOff>
    </xdr:to>
    <xdr:sp macro="" textlink="">
      <xdr:nvSpPr>
        <xdr:cNvPr id="79" name="楕円 78">
          <a:extLst>
            <a:ext uri="{FF2B5EF4-FFF2-40B4-BE49-F238E27FC236}">
              <a16:creationId xmlns:a16="http://schemas.microsoft.com/office/drawing/2014/main" id="{192EEFD1-2C96-4F47-8A63-B2B414F9177C}"/>
            </a:ext>
          </a:extLst>
        </xdr:cNvPr>
        <xdr:cNvSpPr/>
      </xdr:nvSpPr>
      <xdr:spPr>
        <a:xfrm>
          <a:off x="1079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35052</xdr:rowOff>
    </xdr:from>
    <xdr:to>
      <xdr:col>10</xdr:col>
      <xdr:colOff>114300</xdr:colOff>
      <xdr:row>36</xdr:row>
      <xdr:rowOff>51054</xdr:rowOff>
    </xdr:to>
    <xdr:cxnSp macro="">
      <xdr:nvCxnSpPr>
        <xdr:cNvPr id="80" name="直線コネクタ 79">
          <a:extLst>
            <a:ext uri="{FF2B5EF4-FFF2-40B4-BE49-F238E27FC236}">
              <a16:creationId xmlns:a16="http://schemas.microsoft.com/office/drawing/2014/main" id="{FE826EA0-3D5E-43FC-921D-FDC861F888B5}"/>
            </a:ext>
          </a:extLst>
        </xdr:cNvPr>
        <xdr:cNvCxnSpPr/>
      </xdr:nvCxnSpPr>
      <xdr:spPr>
        <a:xfrm>
          <a:off x="1130300" y="62072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551691F3-AA61-467A-98B4-9B287CD81FA8}"/>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235CF395-BA77-4ED3-8351-013A0D4E9E68}"/>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FBA7AE63-5299-4887-AEC1-A73BDC305DE2}"/>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55E3843A-217E-4DF4-9064-A7FCFE51782D}"/>
            </a:ext>
          </a:extLst>
        </xdr:cNvPr>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24655</xdr:rowOff>
    </xdr:from>
    <xdr:ext cx="405111" cy="259045"/>
    <xdr:sp macro="" textlink="">
      <xdr:nvSpPr>
        <xdr:cNvPr id="85" name="n_1mainValue【道路】&#10;有形固定資産減価償却率">
          <a:extLst>
            <a:ext uri="{FF2B5EF4-FFF2-40B4-BE49-F238E27FC236}">
              <a16:creationId xmlns:a16="http://schemas.microsoft.com/office/drawing/2014/main" id="{8E91C00B-9EAB-4E31-AB55-142D10103428}"/>
            </a:ext>
          </a:extLst>
        </xdr:cNvPr>
        <xdr:cNvSpPr txBox="1"/>
      </xdr:nvSpPr>
      <xdr:spPr>
        <a:xfrm>
          <a:off x="3582044" y="602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161815</xdr:rowOff>
    </xdr:from>
    <xdr:ext cx="405111" cy="259045"/>
    <xdr:sp macro="" textlink="">
      <xdr:nvSpPr>
        <xdr:cNvPr id="86" name="n_2mainValue【道路】&#10;有形固定資産減価償却率">
          <a:extLst>
            <a:ext uri="{FF2B5EF4-FFF2-40B4-BE49-F238E27FC236}">
              <a16:creationId xmlns:a16="http://schemas.microsoft.com/office/drawing/2014/main" id="{25F46B54-A05D-4DFF-BD36-1588ECB8EC47}"/>
            </a:ext>
          </a:extLst>
        </xdr:cNvPr>
        <xdr:cNvSpPr txBox="1"/>
      </xdr:nvSpPr>
      <xdr:spPr>
        <a:xfrm>
          <a:off x="2705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118381</xdr:rowOff>
    </xdr:from>
    <xdr:ext cx="405111" cy="259045"/>
    <xdr:sp macro="" textlink="">
      <xdr:nvSpPr>
        <xdr:cNvPr id="87" name="n_3mainValue【道路】&#10;有形固定資産減価償却率">
          <a:extLst>
            <a:ext uri="{FF2B5EF4-FFF2-40B4-BE49-F238E27FC236}">
              <a16:creationId xmlns:a16="http://schemas.microsoft.com/office/drawing/2014/main" id="{46DD034E-8199-4594-845F-479DD33A57AB}"/>
            </a:ext>
          </a:extLst>
        </xdr:cNvPr>
        <xdr:cNvSpPr txBox="1"/>
      </xdr:nvSpPr>
      <xdr:spPr>
        <a:xfrm>
          <a:off x="1816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102379</xdr:rowOff>
    </xdr:from>
    <xdr:ext cx="405111" cy="259045"/>
    <xdr:sp macro="" textlink="">
      <xdr:nvSpPr>
        <xdr:cNvPr id="88" name="n_4mainValue【道路】&#10;有形固定資産減価償却率">
          <a:extLst>
            <a:ext uri="{FF2B5EF4-FFF2-40B4-BE49-F238E27FC236}">
              <a16:creationId xmlns:a16="http://schemas.microsoft.com/office/drawing/2014/main" id="{0A74D4A3-A25D-4A29-BA0B-1FDB2A1E81EA}"/>
            </a:ext>
          </a:extLst>
        </xdr:cNvPr>
        <xdr:cNvSpPr txBox="1"/>
      </xdr:nvSpPr>
      <xdr:spPr>
        <a:xfrm>
          <a:off x="9277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5FFFCED-5EC6-4400-8A61-482E830510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62730B3-4439-4D9C-B38A-8567708781B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1A238C7-B6EB-4841-8AC6-C4485C60D6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0B193D6-1721-460E-B6AE-5F14641D9AB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0DED306-55C6-4DF5-B53B-58BE36CEC75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29202D1-22EF-4E0E-9761-88D6A8B964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A36070C-721D-4ED9-BE94-6D572AE01EC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1A58D1F-8DBD-49C3-A6FA-D7071CBC92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AE77F63-1C8B-4988-829B-651DC263BA9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3CC1B8B-8C12-46E1-94D3-22ED84D2E2B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8AF417C-3F75-410A-BDC2-301062D6C39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6637907-283F-47B0-B8E3-021B9FADC86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2AB2855-8E17-4802-B7E1-703C747AF81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3A3E3D64-1191-4090-B3F8-D613B89CE9B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A8A9407-34E4-4361-8067-044BF554A25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EB6A2F9-070D-48BD-B31E-3741760147D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B9D7B83-3931-43C9-A4C4-CCCB95520F1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7851E30-4237-456B-8D4B-D988A7C42FB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248FD35-C305-4828-90C5-97B3824913B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EAB78EB-BD8F-4E93-809A-C64BADEE6B9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09079F5-CFFE-42CA-A463-1ABC36B407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E06798C9-3252-4983-B605-E8C09AF286A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3B376D8-A8B8-4070-8363-92D54D78BD3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5CFE2978-10A2-4EF4-A384-419B35F1304E}"/>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A8911499-60BB-4B9E-8A79-027568A4CF9C}"/>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32603BCA-A201-4B3B-AE92-3532D8E28F45}"/>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A0E4A71C-1AFC-43F2-8ACB-652390557BB3}"/>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CC2C53E6-ADC1-443F-8A80-19CCCCDB874C}"/>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EE4E629E-A888-4AA3-8460-A9492EA018C8}"/>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1452CCD9-8ADC-4A2A-B4D0-8B3E3A33BF8A}"/>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127533FD-B1B6-4FC1-AE4E-CC1336A64A9A}"/>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CC8CC08E-9A42-43C7-BC95-324ADD883254}"/>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F9B9A43C-68A8-496F-98E5-E45B01A4F746}"/>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5F3BF672-7753-4A35-B001-80BD8BDD223B}"/>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DCAFBC8-CB0F-41E4-A699-1014E60E1ED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273C70D-F45E-4D91-A97C-62B42A4A709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B859E1-D06F-48B9-A105-3B4164C12CE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E9DA0C0-DEF3-42EE-8950-882B47AA7A2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2EC1B2A-66BB-4715-910F-F13BDA9687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53060</xdr:rowOff>
    </xdr:from>
    <xdr:to>
      <xdr:col>55</xdr:col>
      <xdr:colOff>50800</xdr:colOff>
      <xdr:row>38</xdr:row>
      <xdr:rowOff>154660</xdr:rowOff>
    </xdr:to>
    <xdr:sp macro="" textlink="">
      <xdr:nvSpPr>
        <xdr:cNvPr id="128" name="楕円 127">
          <a:extLst>
            <a:ext uri="{FF2B5EF4-FFF2-40B4-BE49-F238E27FC236}">
              <a16:creationId xmlns:a16="http://schemas.microsoft.com/office/drawing/2014/main" id="{CC73538D-FF2C-4CCA-8ED3-EEAF0F8416F9}"/>
            </a:ext>
          </a:extLst>
        </xdr:cNvPr>
        <xdr:cNvSpPr/>
      </xdr:nvSpPr>
      <xdr:spPr>
        <a:xfrm>
          <a:off x="10426700" y="65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75938</xdr:rowOff>
    </xdr:from>
    <xdr:ext cx="534377" cy="259045"/>
    <xdr:sp macro="" textlink="">
      <xdr:nvSpPr>
        <xdr:cNvPr id="129" name="【道路】&#10;一人当たり延長該当値テキスト">
          <a:extLst>
            <a:ext uri="{FF2B5EF4-FFF2-40B4-BE49-F238E27FC236}">
              <a16:creationId xmlns:a16="http://schemas.microsoft.com/office/drawing/2014/main" id="{C2DEC37A-90E1-4888-8F64-808D7791080E}"/>
            </a:ext>
          </a:extLst>
        </xdr:cNvPr>
        <xdr:cNvSpPr txBox="1"/>
      </xdr:nvSpPr>
      <xdr:spPr>
        <a:xfrm>
          <a:off x="10515600" y="64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58014</xdr:rowOff>
    </xdr:from>
    <xdr:to>
      <xdr:col>50</xdr:col>
      <xdr:colOff>165100</xdr:colOff>
      <xdr:row>38</xdr:row>
      <xdr:rowOff>159614</xdr:rowOff>
    </xdr:to>
    <xdr:sp macro="" textlink="">
      <xdr:nvSpPr>
        <xdr:cNvPr id="130" name="楕円 129">
          <a:extLst>
            <a:ext uri="{FF2B5EF4-FFF2-40B4-BE49-F238E27FC236}">
              <a16:creationId xmlns:a16="http://schemas.microsoft.com/office/drawing/2014/main" id="{33C17A3D-8C64-436F-BB9D-D2EA2B0584B8}"/>
            </a:ext>
          </a:extLst>
        </xdr:cNvPr>
        <xdr:cNvSpPr/>
      </xdr:nvSpPr>
      <xdr:spPr>
        <a:xfrm>
          <a:off x="9588500" y="65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103860</xdr:rowOff>
    </xdr:from>
    <xdr:to>
      <xdr:col>55</xdr:col>
      <xdr:colOff>0</xdr:colOff>
      <xdr:row>38</xdr:row>
      <xdr:rowOff>108814</xdr:rowOff>
    </xdr:to>
    <xdr:cxnSp macro="">
      <xdr:nvCxnSpPr>
        <xdr:cNvPr id="131" name="直線コネクタ 130">
          <a:extLst>
            <a:ext uri="{FF2B5EF4-FFF2-40B4-BE49-F238E27FC236}">
              <a16:creationId xmlns:a16="http://schemas.microsoft.com/office/drawing/2014/main" id="{85900651-83E6-436D-95A9-1298272B52C6}"/>
            </a:ext>
          </a:extLst>
        </xdr:cNvPr>
        <xdr:cNvCxnSpPr/>
      </xdr:nvCxnSpPr>
      <xdr:spPr>
        <a:xfrm flipV="1">
          <a:off x="9639300" y="6618960"/>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63767</xdr:rowOff>
    </xdr:from>
    <xdr:to>
      <xdr:col>46</xdr:col>
      <xdr:colOff>38100</xdr:colOff>
      <xdr:row>38</xdr:row>
      <xdr:rowOff>165367</xdr:rowOff>
    </xdr:to>
    <xdr:sp macro="" textlink="">
      <xdr:nvSpPr>
        <xdr:cNvPr id="132" name="楕円 131">
          <a:extLst>
            <a:ext uri="{FF2B5EF4-FFF2-40B4-BE49-F238E27FC236}">
              <a16:creationId xmlns:a16="http://schemas.microsoft.com/office/drawing/2014/main" id="{68BE992A-3F8D-4230-B422-384C9BC69D5F}"/>
            </a:ext>
          </a:extLst>
        </xdr:cNvPr>
        <xdr:cNvSpPr/>
      </xdr:nvSpPr>
      <xdr:spPr>
        <a:xfrm>
          <a:off x="8699500" y="65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108814</xdr:rowOff>
    </xdr:from>
    <xdr:to>
      <xdr:col>50</xdr:col>
      <xdr:colOff>114300</xdr:colOff>
      <xdr:row>38</xdr:row>
      <xdr:rowOff>114567</xdr:rowOff>
    </xdr:to>
    <xdr:cxnSp macro="">
      <xdr:nvCxnSpPr>
        <xdr:cNvPr id="133" name="直線コネクタ 132">
          <a:extLst>
            <a:ext uri="{FF2B5EF4-FFF2-40B4-BE49-F238E27FC236}">
              <a16:creationId xmlns:a16="http://schemas.microsoft.com/office/drawing/2014/main" id="{5E817F6C-D479-485F-8A38-9A05F90D7AFA}"/>
            </a:ext>
          </a:extLst>
        </xdr:cNvPr>
        <xdr:cNvCxnSpPr/>
      </xdr:nvCxnSpPr>
      <xdr:spPr>
        <a:xfrm flipV="1">
          <a:off x="8750300" y="6623914"/>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69406</xdr:rowOff>
    </xdr:from>
    <xdr:to>
      <xdr:col>41</xdr:col>
      <xdr:colOff>101600</xdr:colOff>
      <xdr:row>38</xdr:row>
      <xdr:rowOff>171006</xdr:rowOff>
    </xdr:to>
    <xdr:sp macro="" textlink="">
      <xdr:nvSpPr>
        <xdr:cNvPr id="134" name="楕円 133">
          <a:extLst>
            <a:ext uri="{FF2B5EF4-FFF2-40B4-BE49-F238E27FC236}">
              <a16:creationId xmlns:a16="http://schemas.microsoft.com/office/drawing/2014/main" id="{FDC11DC5-C60B-4AB7-8934-D7812E771E9D}"/>
            </a:ext>
          </a:extLst>
        </xdr:cNvPr>
        <xdr:cNvSpPr/>
      </xdr:nvSpPr>
      <xdr:spPr>
        <a:xfrm>
          <a:off x="7810500" y="658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114567</xdr:rowOff>
    </xdr:from>
    <xdr:to>
      <xdr:col>45</xdr:col>
      <xdr:colOff>177800</xdr:colOff>
      <xdr:row>38</xdr:row>
      <xdr:rowOff>120206</xdr:rowOff>
    </xdr:to>
    <xdr:cxnSp macro="">
      <xdr:nvCxnSpPr>
        <xdr:cNvPr id="135" name="直線コネクタ 134">
          <a:extLst>
            <a:ext uri="{FF2B5EF4-FFF2-40B4-BE49-F238E27FC236}">
              <a16:creationId xmlns:a16="http://schemas.microsoft.com/office/drawing/2014/main" id="{1CB6FBD4-C68A-4AF6-B6E3-E6EBFED836F9}"/>
            </a:ext>
          </a:extLst>
        </xdr:cNvPr>
        <xdr:cNvCxnSpPr/>
      </xdr:nvCxnSpPr>
      <xdr:spPr>
        <a:xfrm flipV="1">
          <a:off x="7861300" y="6629667"/>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52146</xdr:rowOff>
    </xdr:from>
    <xdr:to>
      <xdr:col>36</xdr:col>
      <xdr:colOff>165100</xdr:colOff>
      <xdr:row>38</xdr:row>
      <xdr:rowOff>153746</xdr:rowOff>
    </xdr:to>
    <xdr:sp macro="" textlink="">
      <xdr:nvSpPr>
        <xdr:cNvPr id="136" name="楕円 135">
          <a:extLst>
            <a:ext uri="{FF2B5EF4-FFF2-40B4-BE49-F238E27FC236}">
              <a16:creationId xmlns:a16="http://schemas.microsoft.com/office/drawing/2014/main" id="{87E32D66-2205-4DE0-9D7A-C2852313CF26}"/>
            </a:ext>
          </a:extLst>
        </xdr:cNvPr>
        <xdr:cNvSpPr/>
      </xdr:nvSpPr>
      <xdr:spPr>
        <a:xfrm>
          <a:off x="6921500" y="6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102946</xdr:rowOff>
    </xdr:from>
    <xdr:to>
      <xdr:col>41</xdr:col>
      <xdr:colOff>50800</xdr:colOff>
      <xdr:row>38</xdr:row>
      <xdr:rowOff>120206</xdr:rowOff>
    </xdr:to>
    <xdr:cxnSp macro="">
      <xdr:nvCxnSpPr>
        <xdr:cNvPr id="137" name="直線コネクタ 136">
          <a:extLst>
            <a:ext uri="{FF2B5EF4-FFF2-40B4-BE49-F238E27FC236}">
              <a16:creationId xmlns:a16="http://schemas.microsoft.com/office/drawing/2014/main" id="{8D21C3EF-173F-4D5B-8D8B-3748034300DD}"/>
            </a:ext>
          </a:extLst>
        </xdr:cNvPr>
        <xdr:cNvCxnSpPr/>
      </xdr:nvCxnSpPr>
      <xdr:spPr>
        <a:xfrm>
          <a:off x="6972300" y="6618046"/>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7DBAD6F2-C1B3-45C3-BB8B-FFC3A8B2B4BD}"/>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5D38FB81-2830-44C9-B288-E401205F5F58}"/>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80CE1B2E-B6D2-4271-A721-46F3CDA835B7}"/>
            </a:ext>
          </a:extLst>
        </xdr:cNvPr>
        <xdr:cNvSpPr txBox="1"/>
      </xdr:nvSpPr>
      <xdr:spPr>
        <a:xfrm>
          <a:off x="7594111" y="6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5E9A36BA-0CE7-4BB9-A316-0C42D21BC54D}"/>
            </a:ext>
          </a:extLst>
        </xdr:cNvPr>
        <xdr:cNvSpPr txBox="1"/>
      </xdr:nvSpPr>
      <xdr:spPr>
        <a:xfrm>
          <a:off x="670511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4691</xdr:rowOff>
    </xdr:from>
    <xdr:ext cx="534377" cy="259045"/>
    <xdr:sp macro="" textlink="">
      <xdr:nvSpPr>
        <xdr:cNvPr id="142" name="n_1mainValue【道路】&#10;一人当たり延長">
          <a:extLst>
            <a:ext uri="{FF2B5EF4-FFF2-40B4-BE49-F238E27FC236}">
              <a16:creationId xmlns:a16="http://schemas.microsoft.com/office/drawing/2014/main" id="{6785A153-6D43-42B5-B0D1-6A4BD8911111}"/>
            </a:ext>
          </a:extLst>
        </xdr:cNvPr>
        <xdr:cNvSpPr txBox="1"/>
      </xdr:nvSpPr>
      <xdr:spPr>
        <a:xfrm>
          <a:off x="93594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10444</xdr:rowOff>
    </xdr:from>
    <xdr:ext cx="534377" cy="259045"/>
    <xdr:sp macro="" textlink="">
      <xdr:nvSpPr>
        <xdr:cNvPr id="143" name="n_2mainValue【道路】&#10;一人当たり延長">
          <a:extLst>
            <a:ext uri="{FF2B5EF4-FFF2-40B4-BE49-F238E27FC236}">
              <a16:creationId xmlns:a16="http://schemas.microsoft.com/office/drawing/2014/main" id="{20CCBFDA-CBFD-465D-99A2-B6701C01C84B}"/>
            </a:ext>
          </a:extLst>
        </xdr:cNvPr>
        <xdr:cNvSpPr txBox="1"/>
      </xdr:nvSpPr>
      <xdr:spPr>
        <a:xfrm>
          <a:off x="8483111" y="635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16082</xdr:rowOff>
    </xdr:from>
    <xdr:ext cx="534377" cy="259045"/>
    <xdr:sp macro="" textlink="">
      <xdr:nvSpPr>
        <xdr:cNvPr id="144" name="n_3mainValue【道路】&#10;一人当たり延長">
          <a:extLst>
            <a:ext uri="{FF2B5EF4-FFF2-40B4-BE49-F238E27FC236}">
              <a16:creationId xmlns:a16="http://schemas.microsoft.com/office/drawing/2014/main" id="{84C20A06-AD36-4F02-B89B-6FCEBDABE142}"/>
            </a:ext>
          </a:extLst>
        </xdr:cNvPr>
        <xdr:cNvSpPr txBox="1"/>
      </xdr:nvSpPr>
      <xdr:spPr>
        <a:xfrm>
          <a:off x="7594111" y="635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170273</xdr:rowOff>
    </xdr:from>
    <xdr:ext cx="534377" cy="259045"/>
    <xdr:sp macro="" textlink="">
      <xdr:nvSpPr>
        <xdr:cNvPr id="145" name="n_4mainValue【道路】&#10;一人当たり延長">
          <a:extLst>
            <a:ext uri="{FF2B5EF4-FFF2-40B4-BE49-F238E27FC236}">
              <a16:creationId xmlns:a16="http://schemas.microsoft.com/office/drawing/2014/main" id="{0B958BD7-15CE-4F27-BBDC-5FFE8B2778F9}"/>
            </a:ext>
          </a:extLst>
        </xdr:cNvPr>
        <xdr:cNvSpPr txBox="1"/>
      </xdr:nvSpPr>
      <xdr:spPr>
        <a:xfrm>
          <a:off x="6705111" y="63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9C15DB6-D76F-49ED-9C36-FF5F6E5F3C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8223991-5205-473F-89D5-423A53A781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A81C3DA-BAB8-492B-B88E-5C2BEA035E2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46B5C5C-9291-4C18-B95B-F2F6FB56F9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EF2291E-5282-4281-B9B9-074657D01B9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2277B80-959B-4BEA-B45A-3BBE33E66D3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3DC4D59-D3C9-4810-B640-9EB8CF6C36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6059793-B1D4-40BD-81E3-9CB3561CAD9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4BF4A7B-42DE-4753-B9C9-41998CB2BB8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C8E25D6-BB99-42AC-949E-A7B4F31ACB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D77C8E1-29FD-46C1-B58F-E4D87227687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AC91993-A5F5-44DA-B7D1-33B06DD461F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6CA7316-6E32-4778-9725-A6C324F2F07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F2B3534-789B-4460-8B8E-ACD2A0B5927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2DC69E2-D4BE-467C-8ADA-07F39612D63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23D3562-E9B4-4F7E-8724-99F30953914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4CAAFDA-07F5-4B54-8830-30C0E87731D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49372D9-A6AD-4C41-9A10-8F1F8D1F50F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92BA3EF1-27D2-4429-973C-77F9191E573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93F1FDE-6AB4-4A9D-9B85-C55FA3CF3FE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D11115D-6786-4466-849A-77128603A2D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3829F88-F006-4693-869F-D0247859A25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A416107-166D-47B5-9B76-11BECE59E2F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D4271EC-CBA0-4EA7-9B94-D897D5F5966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6770539-3352-48C5-92B7-E14C9BC2F1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EC08B5D2-B9B6-4CED-8B9C-97C3F42A128F}"/>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2C6DA6-792F-46A3-A9BC-26AE45CA9818}"/>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77FD0553-379C-4F97-81D5-919C0B41B00A}"/>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F4604D7-BBC7-4CCC-92B3-78077EE50455}"/>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A95FA0FD-6669-45AB-B73F-A5EE02773C60}"/>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EAF9B31-A1C2-4501-9BC5-8BA369988C3D}"/>
            </a:ext>
          </a:extLst>
        </xdr:cNvPr>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C68A2100-7F94-4F1F-A510-0EAA7F6F6892}"/>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EC6EFC45-58F0-48BD-A711-432A4A1163D1}"/>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9E7CA7DC-5B7E-4262-9FD9-AD4E407E0A97}"/>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E41F2747-612E-4793-8B14-A3E887CC4002}"/>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BB8DB565-4073-42C3-95DF-E06CAFB2B158}"/>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AB982C6-CB45-474E-B0E9-82D72257667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3EBE423-B0C2-4E02-AE9D-4F050AD5AF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3ED0EBE-0AD1-4AD7-A75C-0AA865CF57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798BD31-53AA-43C8-814F-751092E6D5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0B58065-DC5C-450D-A941-B47F1D060AB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7" name="楕円 186">
          <a:extLst>
            <a:ext uri="{FF2B5EF4-FFF2-40B4-BE49-F238E27FC236}">
              <a16:creationId xmlns:a16="http://schemas.microsoft.com/office/drawing/2014/main" id="{79FC21D0-C1F2-45EE-BE12-5805B5B845C4}"/>
            </a:ext>
          </a:extLst>
        </xdr:cNvPr>
        <xdr:cNvSpPr/>
      </xdr:nvSpPr>
      <xdr:spPr>
        <a:xfrm>
          <a:off x="4584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108874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CE4451D-C514-4628-A0A8-2778051621E9}"/>
            </a:ext>
          </a:extLst>
        </xdr:cNvPr>
        <xdr:cNvSpPr txBox="1"/>
      </xdr:nvSpPr>
      <xdr:spPr>
        <a:xfrm>
          <a:off x="4673600"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89" name="楕円 188">
          <a:extLst>
            <a:ext uri="{FF2B5EF4-FFF2-40B4-BE49-F238E27FC236}">
              <a16:creationId xmlns:a16="http://schemas.microsoft.com/office/drawing/2014/main" id="{356D68B0-C578-4984-B0BC-2B2B2B404A00}"/>
            </a:ext>
          </a:extLst>
        </xdr:cNvPr>
        <xdr:cNvSpPr/>
      </xdr:nvSpPr>
      <xdr:spPr>
        <a:xfrm>
          <a:off x="3746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160020</xdr:rowOff>
    </xdr:from>
    <xdr:to>
      <xdr:col>24</xdr:col>
      <xdr:colOff>63500</xdr:colOff>
      <xdr:row>62</xdr:row>
      <xdr:rowOff>9797</xdr:rowOff>
    </xdr:to>
    <xdr:cxnSp macro="">
      <xdr:nvCxnSpPr>
        <xdr:cNvPr id="190" name="直線コネクタ 189">
          <a:extLst>
            <a:ext uri="{FF2B5EF4-FFF2-40B4-BE49-F238E27FC236}">
              <a16:creationId xmlns:a16="http://schemas.microsoft.com/office/drawing/2014/main" id="{311E8F3D-1B27-41E4-9AF2-F8C82288D413}"/>
            </a:ext>
          </a:extLst>
        </xdr:cNvPr>
        <xdr:cNvCxnSpPr/>
      </xdr:nvCxnSpPr>
      <xdr:spPr>
        <a:xfrm>
          <a:off x="3797300" y="1061847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81462</xdr:rowOff>
    </xdr:from>
    <xdr:to>
      <xdr:col>15</xdr:col>
      <xdr:colOff>101600</xdr:colOff>
      <xdr:row>62</xdr:row>
      <xdr:rowOff>11612</xdr:rowOff>
    </xdr:to>
    <xdr:sp macro="" textlink="">
      <xdr:nvSpPr>
        <xdr:cNvPr id="191" name="楕円 190">
          <a:extLst>
            <a:ext uri="{FF2B5EF4-FFF2-40B4-BE49-F238E27FC236}">
              <a16:creationId xmlns:a16="http://schemas.microsoft.com/office/drawing/2014/main" id="{A412D166-218B-4568-BBD2-CF5CA2ADC9F3}"/>
            </a:ext>
          </a:extLst>
        </xdr:cNvPr>
        <xdr:cNvSpPr/>
      </xdr:nvSpPr>
      <xdr:spPr>
        <a:xfrm>
          <a:off x="2857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132262</xdr:rowOff>
    </xdr:from>
    <xdr:to>
      <xdr:col>19</xdr:col>
      <xdr:colOff>177800</xdr:colOff>
      <xdr:row>61</xdr:row>
      <xdr:rowOff>160020</xdr:rowOff>
    </xdr:to>
    <xdr:cxnSp macro="">
      <xdr:nvCxnSpPr>
        <xdr:cNvPr id="192" name="直線コネクタ 191">
          <a:extLst>
            <a:ext uri="{FF2B5EF4-FFF2-40B4-BE49-F238E27FC236}">
              <a16:creationId xmlns:a16="http://schemas.microsoft.com/office/drawing/2014/main" id="{095B1396-ABD2-469C-AD47-FBB5BC9354A0}"/>
            </a:ext>
          </a:extLst>
        </xdr:cNvPr>
        <xdr:cNvCxnSpPr/>
      </xdr:nvCxnSpPr>
      <xdr:spPr>
        <a:xfrm>
          <a:off x="2908300" y="105907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93" name="楕円 192">
          <a:extLst>
            <a:ext uri="{FF2B5EF4-FFF2-40B4-BE49-F238E27FC236}">
              <a16:creationId xmlns:a16="http://schemas.microsoft.com/office/drawing/2014/main" id="{B44C5A2C-1C7E-48B1-9F83-499F7A467E48}"/>
            </a:ext>
          </a:extLst>
        </xdr:cNvPr>
        <xdr:cNvSpPr/>
      </xdr:nvSpPr>
      <xdr:spPr>
        <a:xfrm>
          <a:off x="1968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109401</xdr:rowOff>
    </xdr:from>
    <xdr:to>
      <xdr:col>15</xdr:col>
      <xdr:colOff>50800</xdr:colOff>
      <xdr:row>61</xdr:row>
      <xdr:rowOff>132262</xdr:rowOff>
    </xdr:to>
    <xdr:cxnSp macro="">
      <xdr:nvCxnSpPr>
        <xdr:cNvPr id="194" name="直線コネクタ 193">
          <a:extLst>
            <a:ext uri="{FF2B5EF4-FFF2-40B4-BE49-F238E27FC236}">
              <a16:creationId xmlns:a16="http://schemas.microsoft.com/office/drawing/2014/main" id="{1F34A502-3591-4EB1-8314-95B09B492A9D}"/>
            </a:ext>
          </a:extLst>
        </xdr:cNvPr>
        <xdr:cNvCxnSpPr/>
      </xdr:nvCxnSpPr>
      <xdr:spPr>
        <a:xfrm>
          <a:off x="2019300" y="105678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30843</xdr:rowOff>
    </xdr:from>
    <xdr:to>
      <xdr:col>6</xdr:col>
      <xdr:colOff>38100</xdr:colOff>
      <xdr:row>61</xdr:row>
      <xdr:rowOff>132443</xdr:rowOff>
    </xdr:to>
    <xdr:sp macro="" textlink="">
      <xdr:nvSpPr>
        <xdr:cNvPr id="195" name="楕円 194">
          <a:extLst>
            <a:ext uri="{FF2B5EF4-FFF2-40B4-BE49-F238E27FC236}">
              <a16:creationId xmlns:a16="http://schemas.microsoft.com/office/drawing/2014/main" id="{2AC94E73-A258-4342-8BE8-9A636A4493BE}"/>
            </a:ext>
          </a:extLst>
        </xdr:cNvPr>
        <xdr:cNvSpPr/>
      </xdr:nvSpPr>
      <xdr:spPr>
        <a:xfrm>
          <a:off x="1079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81643</xdr:rowOff>
    </xdr:from>
    <xdr:to>
      <xdr:col>10</xdr:col>
      <xdr:colOff>114300</xdr:colOff>
      <xdr:row>61</xdr:row>
      <xdr:rowOff>109401</xdr:rowOff>
    </xdr:to>
    <xdr:cxnSp macro="">
      <xdr:nvCxnSpPr>
        <xdr:cNvPr id="196" name="直線コネクタ 195">
          <a:extLst>
            <a:ext uri="{FF2B5EF4-FFF2-40B4-BE49-F238E27FC236}">
              <a16:creationId xmlns:a16="http://schemas.microsoft.com/office/drawing/2014/main" id="{23ECF5D6-58EC-41BD-A59A-4928A13119EF}"/>
            </a:ext>
          </a:extLst>
        </xdr:cNvPr>
        <xdr:cNvCxnSpPr/>
      </xdr:nvCxnSpPr>
      <xdr:spPr>
        <a:xfrm>
          <a:off x="1130300" y="105400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D9B28E0-1F0D-49F9-9D1F-2EC4382B6D67}"/>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2CB446C-E720-4F34-B466-C46D3BBA2E2E}"/>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7E8B678-77E3-4DDC-B1E6-7D27D05F47BE}"/>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A2F14AB-417B-42C8-83C3-F61036E5C77D}"/>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30497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725AAF2-4682-44A0-9F5E-AF71AEE15430}"/>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2739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796F030-3981-41AA-AFCC-D0585FEA6FDC}"/>
            </a:ext>
          </a:extLst>
        </xdr:cNvPr>
        <xdr:cNvSpPr txBox="1"/>
      </xdr:nvSpPr>
      <xdr:spPr>
        <a:xfrm>
          <a:off x="2705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40B5630-822B-4A9C-85DE-3046A75092D8}"/>
            </a:ext>
          </a:extLst>
        </xdr:cNvPr>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123570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CBF7C68-A331-4D4D-8DCB-7C2D609FDC4B}"/>
            </a:ext>
          </a:extLst>
        </xdr:cNvPr>
        <xdr:cNvSpPr txBox="1"/>
      </xdr:nvSpPr>
      <xdr:spPr>
        <a:xfrm>
          <a:off x="927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F42DB76-110B-4656-9980-358793B507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E456954-626E-436F-9BC9-CCCF34BEB5B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B0DF1A9-7130-4D85-B356-DA62152BF4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17D5847-7837-4DB9-9143-2A4CDE7FA6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1DDB6DA-6175-4F22-AA66-E9997BBC426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BE79527-9888-48F3-BD0C-31A8E2DA6B3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3515573-AE47-47C1-8A57-F5139C789A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485BD7F-01AE-4A13-BA5F-587302ECE73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0F69A14-254D-4DBD-98AE-8EAB7727894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ADBD634-5843-4F95-B012-259BBBD9B42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4C5C871-3F60-4AD1-A44E-5DE0C145CE5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99275B25-D2D7-4B74-A3E9-2F344938B0C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AB264CB-1FE1-4BB2-8A96-EC1AF466808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AB307213-BBC1-42F7-9FDC-3BCB2DD98A0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473D683-4E8C-48CB-AACB-2776B9D4F0B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E2934EA5-5A90-4274-AD92-F1337282840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1694EBA-AD4E-4FA9-85A6-140749280E7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F209A0DD-59B4-4040-B7D4-42E9ECA3813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5F75F28-394B-4920-8834-D0CC8A9A787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637940D-FB2D-44BA-BA87-FA9D7CFC382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3E29CB2-598B-4240-B0ED-1EE6AA3D97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16BA375-DF82-40DE-98F7-3D5F4324B39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C477A12-FE56-48DE-BC03-AE49A9B10F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4722ADE8-024C-4367-A7CE-110A058827EF}"/>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C2443DF5-9DFF-4B40-9E30-80E84578E8F7}"/>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8EC0ACBF-D4F1-4A43-B4CE-5F0AA298B218}"/>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2EA0CA09-1B04-4E46-8468-783409BC32DD}"/>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AC0DFD6C-12D4-48C8-B71B-ED58FD38CC45}"/>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BA248C42-3103-46BA-8A2E-15847D4E8D2C}"/>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AA496A96-85A8-4394-8F60-575B6BD205CF}"/>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F17BD515-5FD0-4991-A41C-F00BE78D6A1D}"/>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6F05B085-ACBC-4726-A5A2-8CDA5FDC1506}"/>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77BD6B25-76A1-41E0-A082-6FEA17E3BB46}"/>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C4E9341F-29BE-4F40-B695-6E1B412E4D9C}"/>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E071068-4AE3-4FE0-B2A8-955FFAD0FE1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2DF2878-8703-4321-BB4C-A5BBDC796B8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1FAB34C-BD58-42A2-836A-AAB7CADAA31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FDE4EA-2456-4BE9-BB78-3AC1F4D137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6CB13E3-D19E-49A9-B050-A50FA7A692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160620</xdr:rowOff>
    </xdr:from>
    <xdr:to>
      <xdr:col>55</xdr:col>
      <xdr:colOff>50800</xdr:colOff>
      <xdr:row>63</xdr:row>
      <xdr:rowOff>90770</xdr:rowOff>
    </xdr:to>
    <xdr:sp macro="" textlink="">
      <xdr:nvSpPr>
        <xdr:cNvPr id="244" name="楕円 243">
          <a:extLst>
            <a:ext uri="{FF2B5EF4-FFF2-40B4-BE49-F238E27FC236}">
              <a16:creationId xmlns:a16="http://schemas.microsoft.com/office/drawing/2014/main" id="{FB3FFC9B-ECE7-478A-8FB3-E7131869E4BF}"/>
            </a:ext>
          </a:extLst>
        </xdr:cNvPr>
        <xdr:cNvSpPr/>
      </xdr:nvSpPr>
      <xdr:spPr>
        <a:xfrm>
          <a:off x="10426700" y="1079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139047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141CF33C-0C9E-4B28-8F44-5EC3DD531509}"/>
            </a:ext>
          </a:extLst>
        </xdr:cNvPr>
        <xdr:cNvSpPr txBox="1"/>
      </xdr:nvSpPr>
      <xdr:spPr>
        <a:xfrm>
          <a:off x="10515600" y="1076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163280</xdr:rowOff>
    </xdr:from>
    <xdr:to>
      <xdr:col>50</xdr:col>
      <xdr:colOff>165100</xdr:colOff>
      <xdr:row>63</xdr:row>
      <xdr:rowOff>93430</xdr:rowOff>
    </xdr:to>
    <xdr:sp macro="" textlink="">
      <xdr:nvSpPr>
        <xdr:cNvPr id="246" name="楕円 245">
          <a:extLst>
            <a:ext uri="{FF2B5EF4-FFF2-40B4-BE49-F238E27FC236}">
              <a16:creationId xmlns:a16="http://schemas.microsoft.com/office/drawing/2014/main" id="{117EA3F7-1687-437D-ACE6-41355877C491}"/>
            </a:ext>
          </a:extLst>
        </xdr:cNvPr>
        <xdr:cNvSpPr/>
      </xdr:nvSpPr>
      <xdr:spPr>
        <a:xfrm>
          <a:off x="9588500" y="107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39970</xdr:rowOff>
    </xdr:from>
    <xdr:to>
      <xdr:col>55</xdr:col>
      <xdr:colOff>0</xdr:colOff>
      <xdr:row>63</xdr:row>
      <xdr:rowOff>42630</xdr:rowOff>
    </xdr:to>
    <xdr:cxnSp macro="">
      <xdr:nvCxnSpPr>
        <xdr:cNvPr id="247" name="直線コネクタ 246">
          <a:extLst>
            <a:ext uri="{FF2B5EF4-FFF2-40B4-BE49-F238E27FC236}">
              <a16:creationId xmlns:a16="http://schemas.microsoft.com/office/drawing/2014/main" id="{71446735-2A2F-4DD1-97DE-F18CDFC8938B}"/>
            </a:ext>
          </a:extLst>
        </xdr:cNvPr>
        <xdr:cNvCxnSpPr/>
      </xdr:nvCxnSpPr>
      <xdr:spPr>
        <a:xfrm flipV="1">
          <a:off x="9639300" y="10841320"/>
          <a:ext cx="838200" cy="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166164</xdr:rowOff>
    </xdr:from>
    <xdr:to>
      <xdr:col>46</xdr:col>
      <xdr:colOff>38100</xdr:colOff>
      <xdr:row>63</xdr:row>
      <xdr:rowOff>96314</xdr:rowOff>
    </xdr:to>
    <xdr:sp macro="" textlink="">
      <xdr:nvSpPr>
        <xdr:cNvPr id="248" name="楕円 247">
          <a:extLst>
            <a:ext uri="{FF2B5EF4-FFF2-40B4-BE49-F238E27FC236}">
              <a16:creationId xmlns:a16="http://schemas.microsoft.com/office/drawing/2014/main" id="{8953D46E-A9D8-4DF2-B021-AF7F6F6C7494}"/>
            </a:ext>
          </a:extLst>
        </xdr:cNvPr>
        <xdr:cNvSpPr/>
      </xdr:nvSpPr>
      <xdr:spPr>
        <a:xfrm>
          <a:off x="8699500" y="107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42630</xdr:rowOff>
    </xdr:from>
    <xdr:to>
      <xdr:col>50</xdr:col>
      <xdr:colOff>114300</xdr:colOff>
      <xdr:row>63</xdr:row>
      <xdr:rowOff>45514</xdr:rowOff>
    </xdr:to>
    <xdr:cxnSp macro="">
      <xdr:nvCxnSpPr>
        <xdr:cNvPr id="249" name="直線コネクタ 248">
          <a:extLst>
            <a:ext uri="{FF2B5EF4-FFF2-40B4-BE49-F238E27FC236}">
              <a16:creationId xmlns:a16="http://schemas.microsoft.com/office/drawing/2014/main" id="{7646AA33-C0A4-468D-B0B7-FF71E484F6D1}"/>
            </a:ext>
          </a:extLst>
        </xdr:cNvPr>
        <xdr:cNvCxnSpPr/>
      </xdr:nvCxnSpPr>
      <xdr:spPr>
        <a:xfrm flipV="1">
          <a:off x="8750300" y="10843980"/>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168572</xdr:rowOff>
    </xdr:from>
    <xdr:to>
      <xdr:col>41</xdr:col>
      <xdr:colOff>101600</xdr:colOff>
      <xdr:row>63</xdr:row>
      <xdr:rowOff>98722</xdr:rowOff>
    </xdr:to>
    <xdr:sp macro="" textlink="">
      <xdr:nvSpPr>
        <xdr:cNvPr id="250" name="楕円 249">
          <a:extLst>
            <a:ext uri="{FF2B5EF4-FFF2-40B4-BE49-F238E27FC236}">
              <a16:creationId xmlns:a16="http://schemas.microsoft.com/office/drawing/2014/main" id="{AAE41E8A-233B-4EB4-A1B8-082F0F6FAF0E}"/>
            </a:ext>
          </a:extLst>
        </xdr:cNvPr>
        <xdr:cNvSpPr/>
      </xdr:nvSpPr>
      <xdr:spPr>
        <a:xfrm>
          <a:off x="7810500" y="107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45514</xdr:rowOff>
    </xdr:from>
    <xdr:to>
      <xdr:col>45</xdr:col>
      <xdr:colOff>177800</xdr:colOff>
      <xdr:row>63</xdr:row>
      <xdr:rowOff>47922</xdr:rowOff>
    </xdr:to>
    <xdr:cxnSp macro="">
      <xdr:nvCxnSpPr>
        <xdr:cNvPr id="251" name="直線コネクタ 250">
          <a:extLst>
            <a:ext uri="{FF2B5EF4-FFF2-40B4-BE49-F238E27FC236}">
              <a16:creationId xmlns:a16="http://schemas.microsoft.com/office/drawing/2014/main" id="{47F0B260-28F1-453A-AE06-0919A971C27F}"/>
            </a:ext>
          </a:extLst>
        </xdr:cNvPr>
        <xdr:cNvCxnSpPr/>
      </xdr:nvCxnSpPr>
      <xdr:spPr>
        <a:xfrm flipV="1">
          <a:off x="7861300" y="10846864"/>
          <a:ext cx="8890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170752</xdr:rowOff>
    </xdr:from>
    <xdr:to>
      <xdr:col>36</xdr:col>
      <xdr:colOff>165100</xdr:colOff>
      <xdr:row>63</xdr:row>
      <xdr:rowOff>100902</xdr:rowOff>
    </xdr:to>
    <xdr:sp macro="" textlink="">
      <xdr:nvSpPr>
        <xdr:cNvPr id="252" name="楕円 251">
          <a:extLst>
            <a:ext uri="{FF2B5EF4-FFF2-40B4-BE49-F238E27FC236}">
              <a16:creationId xmlns:a16="http://schemas.microsoft.com/office/drawing/2014/main" id="{D8FA1939-CF6E-4464-A9DA-1267FCEF5812}"/>
            </a:ext>
          </a:extLst>
        </xdr:cNvPr>
        <xdr:cNvSpPr/>
      </xdr:nvSpPr>
      <xdr:spPr>
        <a:xfrm>
          <a:off x="6921500" y="108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47922</xdr:rowOff>
    </xdr:from>
    <xdr:to>
      <xdr:col>41</xdr:col>
      <xdr:colOff>50800</xdr:colOff>
      <xdr:row>63</xdr:row>
      <xdr:rowOff>50102</xdr:rowOff>
    </xdr:to>
    <xdr:cxnSp macro="">
      <xdr:nvCxnSpPr>
        <xdr:cNvPr id="253" name="直線コネクタ 252">
          <a:extLst>
            <a:ext uri="{FF2B5EF4-FFF2-40B4-BE49-F238E27FC236}">
              <a16:creationId xmlns:a16="http://schemas.microsoft.com/office/drawing/2014/main" id="{FC9E5E6C-2381-4DB2-92BE-130EE5D3A778}"/>
            </a:ext>
          </a:extLst>
        </xdr:cNvPr>
        <xdr:cNvCxnSpPr/>
      </xdr:nvCxnSpPr>
      <xdr:spPr>
        <a:xfrm flipV="1">
          <a:off x="6972300" y="10849272"/>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5F4DE88-4CFB-47E6-A0C7-91A49B03288D}"/>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8ED0EC4-FBA6-4E5B-B4EE-5557ADAC44E8}"/>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8D9DA79-6A68-49F4-8EA5-013A08D8D7F7}"/>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A635CC3-5EE2-4E1C-8882-6D2DA5032A6C}"/>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84557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ABC1CC73-A513-4C45-B76C-BE9B395E12F3}"/>
            </a:ext>
          </a:extLst>
        </xdr:cNvPr>
        <xdr:cNvSpPr txBox="1"/>
      </xdr:nvSpPr>
      <xdr:spPr>
        <a:xfrm>
          <a:off x="9327095" y="1088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87441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9029BB80-6045-405B-8E57-11723B890F11}"/>
            </a:ext>
          </a:extLst>
        </xdr:cNvPr>
        <xdr:cNvSpPr txBox="1"/>
      </xdr:nvSpPr>
      <xdr:spPr>
        <a:xfrm>
          <a:off x="8450795" y="1088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89849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1F39BD33-F025-4174-92A8-42ABEB0AA395}"/>
            </a:ext>
          </a:extLst>
        </xdr:cNvPr>
        <xdr:cNvSpPr txBox="1"/>
      </xdr:nvSpPr>
      <xdr:spPr>
        <a:xfrm>
          <a:off x="7561795" y="1089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92029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4CB64F2C-102B-42C6-900B-9938005AD294}"/>
            </a:ext>
          </a:extLst>
        </xdr:cNvPr>
        <xdr:cNvSpPr txBox="1"/>
      </xdr:nvSpPr>
      <xdr:spPr>
        <a:xfrm>
          <a:off x="6672795" y="1089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63235D0-F87B-4739-8E3E-7B26B9AAEC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2E2924B-924A-43DD-859D-0FD0B793BF6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6227F52-83F4-4A82-B520-09438F259A8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B988318-9EFB-45A2-B563-8CF250C44A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428CC17-838F-4597-BDD1-781E3A63224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1110DFB-84ED-4A2B-BA52-79AFF51FE4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E3182D5-CDD4-49EA-A781-58DF695ACD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740ECA5-5703-485C-82A1-03463FD4A3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E078208-2C5C-4BB7-8606-13F18E46AC1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9EE4FEA-0A56-4488-9B54-55FD4C832B4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D7FF789-84FA-4745-8881-D010CC383FE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BCD664C1-AF66-4821-BFA4-E8C14FCFDF0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8C893B40-09BF-4A6C-9D89-D9DA829DB7F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DC38128-3744-4418-9843-B3D3C68CB37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D02C258-C821-4BEF-82B0-997CAB9118E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B46B2BFD-9FB4-4803-AA99-C07A10C4A57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7D341F9C-EF85-4C94-95CC-A08EFA8FC71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1B8B16DA-4235-4D85-956B-99B8BFD816F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93CC48EA-0650-46FA-9834-C2EF570426D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8202934-FE50-408C-924B-E965A9F0FAC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EE8AE31C-F796-41DC-BDCC-EEDDA339A25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4917365E-C7F4-4533-B87F-97F2B3B8844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5A95594B-01CB-4669-A4EA-E6882F4F0DEA}"/>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1CEF115-22E5-487E-B088-7238CF401DEF}"/>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4AA555D2-7644-40E1-96BE-CB9495B5675E}"/>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403E619D-C0F7-44BD-B9E9-0509FE4F93C7}"/>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DDC485F3-152D-4CB2-A71D-A8EC40AB4090}"/>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12D06820-D857-4206-82D1-C452C98F35D7}"/>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D5A41510-776E-4864-8044-945E017F487D}"/>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B8F94C02-9A48-477D-B826-162C59DDEA6A}"/>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E3E3A06E-BEEE-4B7B-B126-66CBAE6C3650}"/>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396D4D06-C3D5-4DB2-8C1B-C94DC837A703}"/>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BDE18AC1-56DC-4FCF-B776-7CF8AA7AC52A}"/>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53CB340-4CE3-4E70-AC67-961A1123202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28A9783-5A86-4E27-88B5-B19F0EE0C6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DB98F22-242E-4813-AC9D-5B4CA7390E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5E315F2-1ED8-41E0-9D0E-3FA60EC0394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8BE33AF-1435-4EC7-BA12-415864E1786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300" name="楕円 299">
          <a:extLst>
            <a:ext uri="{FF2B5EF4-FFF2-40B4-BE49-F238E27FC236}">
              <a16:creationId xmlns:a16="http://schemas.microsoft.com/office/drawing/2014/main" id="{833DA29B-8EA0-45F0-AF54-C479981BAD94}"/>
            </a:ext>
          </a:extLst>
        </xdr:cNvPr>
        <xdr:cNvSpPr/>
      </xdr:nvSpPr>
      <xdr:spPr>
        <a:xfrm>
          <a:off x="45847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145051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DA5EC92-5EEC-4E70-ADD3-13E7CE993301}"/>
            </a:ext>
          </a:extLst>
        </xdr:cNvPr>
        <xdr:cNvSpPr txBox="1"/>
      </xdr:nvSpPr>
      <xdr:spPr>
        <a:xfrm>
          <a:off x="4673600" y="1386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302" name="楕円 301">
          <a:extLst>
            <a:ext uri="{FF2B5EF4-FFF2-40B4-BE49-F238E27FC236}">
              <a16:creationId xmlns:a16="http://schemas.microsoft.com/office/drawing/2014/main" id="{77DB038F-4139-440E-B33C-76DC94E35E18}"/>
            </a:ext>
          </a:extLst>
        </xdr:cNvPr>
        <xdr:cNvSpPr/>
      </xdr:nvSpPr>
      <xdr:spPr>
        <a:xfrm>
          <a:off x="3746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82</xdr:row>
      <xdr:rowOff>1524</xdr:rowOff>
    </xdr:to>
    <xdr:cxnSp macro="">
      <xdr:nvCxnSpPr>
        <xdr:cNvPr id="303" name="直線コネクタ 302">
          <a:extLst>
            <a:ext uri="{FF2B5EF4-FFF2-40B4-BE49-F238E27FC236}">
              <a16:creationId xmlns:a16="http://schemas.microsoft.com/office/drawing/2014/main" id="{67773681-58B4-4390-BEC8-0DFA253A5595}"/>
            </a:ext>
          </a:extLst>
        </xdr:cNvPr>
        <xdr:cNvCxnSpPr/>
      </xdr:nvCxnSpPr>
      <xdr:spPr>
        <a:xfrm>
          <a:off x="3797300" y="14016989"/>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04" name="楕円 303">
          <a:extLst>
            <a:ext uri="{FF2B5EF4-FFF2-40B4-BE49-F238E27FC236}">
              <a16:creationId xmlns:a16="http://schemas.microsoft.com/office/drawing/2014/main" id="{5C87CFA7-DEB2-4876-AA93-2F02FC0BEA00}"/>
            </a:ext>
          </a:extLst>
        </xdr:cNvPr>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129539</xdr:rowOff>
    </xdr:to>
    <xdr:cxnSp macro="">
      <xdr:nvCxnSpPr>
        <xdr:cNvPr id="305" name="直線コネクタ 304">
          <a:extLst>
            <a:ext uri="{FF2B5EF4-FFF2-40B4-BE49-F238E27FC236}">
              <a16:creationId xmlns:a16="http://schemas.microsoft.com/office/drawing/2014/main" id="{7CD8480B-1ECC-4F49-8946-919CD772F890}"/>
            </a:ext>
          </a:extLst>
        </xdr:cNvPr>
        <xdr:cNvCxnSpPr/>
      </xdr:nvCxnSpPr>
      <xdr:spPr>
        <a:xfrm>
          <a:off x="2908300" y="139827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167894</xdr:rowOff>
    </xdr:from>
    <xdr:to>
      <xdr:col>10</xdr:col>
      <xdr:colOff>165100</xdr:colOff>
      <xdr:row>81</xdr:row>
      <xdr:rowOff>98044</xdr:rowOff>
    </xdr:to>
    <xdr:sp macro="" textlink="">
      <xdr:nvSpPr>
        <xdr:cNvPr id="306" name="楕円 305">
          <a:extLst>
            <a:ext uri="{FF2B5EF4-FFF2-40B4-BE49-F238E27FC236}">
              <a16:creationId xmlns:a16="http://schemas.microsoft.com/office/drawing/2014/main" id="{D3EBD3BC-FDE7-4787-AD5E-B3DD93BD3F3A}"/>
            </a:ext>
          </a:extLst>
        </xdr:cNvPr>
        <xdr:cNvSpPr/>
      </xdr:nvSpPr>
      <xdr:spPr>
        <a:xfrm>
          <a:off x="1968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47244</xdr:rowOff>
    </xdr:from>
    <xdr:to>
      <xdr:col>15</xdr:col>
      <xdr:colOff>50800</xdr:colOff>
      <xdr:row>81</xdr:row>
      <xdr:rowOff>95250</xdr:rowOff>
    </xdr:to>
    <xdr:cxnSp macro="">
      <xdr:nvCxnSpPr>
        <xdr:cNvPr id="307" name="直線コネクタ 306">
          <a:extLst>
            <a:ext uri="{FF2B5EF4-FFF2-40B4-BE49-F238E27FC236}">
              <a16:creationId xmlns:a16="http://schemas.microsoft.com/office/drawing/2014/main" id="{754AD70F-EAD1-45B2-B76F-957BCF3C9BA4}"/>
            </a:ext>
          </a:extLst>
        </xdr:cNvPr>
        <xdr:cNvCxnSpPr/>
      </xdr:nvCxnSpPr>
      <xdr:spPr>
        <a:xfrm>
          <a:off x="2019300" y="139346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08" name="楕円 307">
          <a:extLst>
            <a:ext uri="{FF2B5EF4-FFF2-40B4-BE49-F238E27FC236}">
              <a16:creationId xmlns:a16="http://schemas.microsoft.com/office/drawing/2014/main" id="{0E3923F1-710C-4004-AAB9-C717159EA4D6}"/>
            </a:ext>
          </a:extLst>
        </xdr:cNvPr>
        <xdr:cNvSpPr/>
      </xdr:nvSpPr>
      <xdr:spPr>
        <a:xfrm>
          <a:off x="1079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47244</xdr:rowOff>
    </xdr:to>
    <xdr:cxnSp macro="">
      <xdr:nvCxnSpPr>
        <xdr:cNvPr id="309" name="直線コネクタ 308">
          <a:extLst>
            <a:ext uri="{FF2B5EF4-FFF2-40B4-BE49-F238E27FC236}">
              <a16:creationId xmlns:a16="http://schemas.microsoft.com/office/drawing/2014/main" id="{41617466-EDE0-4C31-BDCB-F2ECB2828271}"/>
            </a:ext>
          </a:extLst>
        </xdr:cNvPr>
        <xdr:cNvCxnSpPr/>
      </xdr:nvCxnSpPr>
      <xdr:spPr>
        <a:xfrm>
          <a:off x="1130300" y="1391412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24AE7EFA-CAD0-4C0C-A506-3C1756C50B01}"/>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2B5F4AF9-44D4-43C8-98E8-B2AF487D0416}"/>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8DC93057-4E57-4EA2-AED8-3ABFD4A45DCB}"/>
            </a:ext>
          </a:extLst>
        </xdr:cNvPr>
        <xdr:cNvSpPr txBox="1"/>
      </xdr:nvSpPr>
      <xdr:spPr>
        <a:xfrm>
          <a:off x="1816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8976918B-EE38-4881-96CB-FAE7DFC053A6}"/>
            </a:ext>
          </a:extLst>
        </xdr:cNvPr>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314" name="n_1mainValue【公営住宅】&#10;有形固定資産減価償却率">
          <a:extLst>
            <a:ext uri="{FF2B5EF4-FFF2-40B4-BE49-F238E27FC236}">
              <a16:creationId xmlns:a16="http://schemas.microsoft.com/office/drawing/2014/main" id="{BBEBAA6D-D1A0-4B2E-B5A7-AE3033BDBE78}"/>
            </a:ext>
          </a:extLst>
        </xdr:cNvPr>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5" name="n_2mainValue【公営住宅】&#10;有形固定資産減価償却率">
          <a:extLst>
            <a:ext uri="{FF2B5EF4-FFF2-40B4-BE49-F238E27FC236}">
              <a16:creationId xmlns:a16="http://schemas.microsoft.com/office/drawing/2014/main" id="{96993EAD-6A5C-4C73-B0AA-840612CE838C}"/>
            </a:ext>
          </a:extLst>
        </xdr:cNvPr>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114571</xdr:rowOff>
    </xdr:from>
    <xdr:ext cx="405111" cy="259045"/>
    <xdr:sp macro="" textlink="">
      <xdr:nvSpPr>
        <xdr:cNvPr id="316" name="n_3mainValue【公営住宅】&#10;有形固定資産減価償却率">
          <a:extLst>
            <a:ext uri="{FF2B5EF4-FFF2-40B4-BE49-F238E27FC236}">
              <a16:creationId xmlns:a16="http://schemas.microsoft.com/office/drawing/2014/main" id="{6BE8D208-7F2D-4232-87F8-7B77C4A57A3B}"/>
            </a:ext>
          </a:extLst>
        </xdr:cNvPr>
        <xdr:cNvSpPr txBox="1"/>
      </xdr:nvSpPr>
      <xdr:spPr>
        <a:xfrm>
          <a:off x="1816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7" name="n_4mainValue【公営住宅】&#10;有形固定資産減価償却率">
          <a:extLst>
            <a:ext uri="{FF2B5EF4-FFF2-40B4-BE49-F238E27FC236}">
              <a16:creationId xmlns:a16="http://schemas.microsoft.com/office/drawing/2014/main" id="{6D44961E-2A34-445D-835C-04005E1F6A37}"/>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12350EC-D8C0-4C2B-87A6-D1EB895B55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F126763-1BC4-4B7A-9E67-6B023D94BA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1E9FFB00-F3DF-4AF3-8DFC-FE667D44FB4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6981D74-5B90-4F69-9D9D-DDCB9B80060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0852078-DC95-4637-ADBA-5DF6424D3E9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16D132A9-20A1-4CAC-90B6-DB2EFC07D98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E54ACD37-17B6-42BC-AB0E-2C2EFDB78A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87FF4327-2147-4B8B-9C10-AC6CD58A37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BEA26B6C-C7A1-49D2-818C-1D93F7F73E0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D44550E-9DBB-4476-84F7-627ACC01EA7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66083B8-C12A-4FE2-A053-5A1A13C598F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CFE8D27C-4948-480A-A098-B37BC933191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59D0D41D-4853-4755-8E94-DA77A004AC7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F601A579-9058-4D83-8CD1-EA18B761AEB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F5BF6A0-08D6-46E8-B421-BF2822F0FA1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D9FF6A6A-B3E8-4D57-BEF5-3BEE3593F84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4E5646B7-D707-42CF-BC13-B345CBF897D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46C570F0-6411-49CD-8B3A-D3A85F26774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9ED00C5A-1C94-48B5-BE72-58DB0C9163E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67275FAC-6C8C-49B7-9CF1-DEDA5ADFCAB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4764475-3969-4A2B-9901-0FE2D48A20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74F2A9BF-521E-483B-A018-31D6F01F686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66873DEF-4DF8-4230-83C2-E845439BAF0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CE93A1B7-6D9E-45C6-99F1-B0D55025C943}"/>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2F3782A8-2443-4BEC-BED5-F19122EB33E6}"/>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591F5C38-FE30-4B82-824A-98B8126C1632}"/>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F674AC9A-9B02-4C87-8C46-3D4D341A292E}"/>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06DCE0D0-B948-4DA9-9A5A-8A3F88894817}"/>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5FD83F99-BFC3-4CE2-BC40-AC0994301663}"/>
            </a:ext>
          </a:extLst>
        </xdr:cNvPr>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89513C0A-DB10-4D48-8CD2-E9FD55BBEF54}"/>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6661495A-85B5-43D9-B5C7-B65827259A3D}"/>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E8FADDD2-4E86-4F02-827B-C26472E84F68}"/>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8178A2B8-A8C2-43C7-8DA6-2F24D68166D5}"/>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AA61D89E-0EF3-4FA3-BEC5-29EB513847A0}"/>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FAB222C-80AF-4C40-BF4C-70A801368E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4964998-8B4C-4A1D-8D75-91FD03C9DC4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B82E87C-E179-4931-96DF-31029CCC539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63AE6B4-AC2B-4A81-AE75-349202B9932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55A14A0-22A7-4E87-B0DC-693952FF0E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95314</xdr:rowOff>
    </xdr:from>
    <xdr:to>
      <xdr:col>55</xdr:col>
      <xdr:colOff>50800</xdr:colOff>
      <xdr:row>86</xdr:row>
      <xdr:rowOff>25464</xdr:rowOff>
    </xdr:to>
    <xdr:sp macro="" textlink="">
      <xdr:nvSpPr>
        <xdr:cNvPr id="357" name="楕円 356">
          <a:extLst>
            <a:ext uri="{FF2B5EF4-FFF2-40B4-BE49-F238E27FC236}">
              <a16:creationId xmlns:a16="http://schemas.microsoft.com/office/drawing/2014/main" id="{8EDD1568-2931-4BFC-AA69-419BE412C208}"/>
            </a:ext>
          </a:extLst>
        </xdr:cNvPr>
        <xdr:cNvSpPr/>
      </xdr:nvSpPr>
      <xdr:spPr>
        <a:xfrm>
          <a:off x="10426700" y="146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118191</xdr:rowOff>
    </xdr:from>
    <xdr:ext cx="469744" cy="259045"/>
    <xdr:sp macro="" textlink="">
      <xdr:nvSpPr>
        <xdr:cNvPr id="358" name="【公営住宅】&#10;一人当たり面積該当値テキスト">
          <a:extLst>
            <a:ext uri="{FF2B5EF4-FFF2-40B4-BE49-F238E27FC236}">
              <a16:creationId xmlns:a16="http://schemas.microsoft.com/office/drawing/2014/main" id="{4750C8F5-3038-40A0-987A-A2C53108CDC8}"/>
            </a:ext>
          </a:extLst>
        </xdr:cNvPr>
        <xdr:cNvSpPr txBox="1"/>
      </xdr:nvSpPr>
      <xdr:spPr>
        <a:xfrm>
          <a:off x="10515600" y="1451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96456</xdr:rowOff>
    </xdr:from>
    <xdr:to>
      <xdr:col>50</xdr:col>
      <xdr:colOff>165100</xdr:colOff>
      <xdr:row>86</xdr:row>
      <xdr:rowOff>26606</xdr:rowOff>
    </xdr:to>
    <xdr:sp macro="" textlink="">
      <xdr:nvSpPr>
        <xdr:cNvPr id="359" name="楕円 358">
          <a:extLst>
            <a:ext uri="{FF2B5EF4-FFF2-40B4-BE49-F238E27FC236}">
              <a16:creationId xmlns:a16="http://schemas.microsoft.com/office/drawing/2014/main" id="{2E4373C9-E876-4E70-94F1-FDD8A0F5D94B}"/>
            </a:ext>
          </a:extLst>
        </xdr:cNvPr>
        <xdr:cNvSpPr/>
      </xdr:nvSpPr>
      <xdr:spPr>
        <a:xfrm>
          <a:off x="9588500" y="1466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146114</xdr:rowOff>
    </xdr:from>
    <xdr:to>
      <xdr:col>55</xdr:col>
      <xdr:colOff>0</xdr:colOff>
      <xdr:row>85</xdr:row>
      <xdr:rowOff>147256</xdr:rowOff>
    </xdr:to>
    <xdr:cxnSp macro="">
      <xdr:nvCxnSpPr>
        <xdr:cNvPr id="360" name="直線コネクタ 359">
          <a:extLst>
            <a:ext uri="{FF2B5EF4-FFF2-40B4-BE49-F238E27FC236}">
              <a16:creationId xmlns:a16="http://schemas.microsoft.com/office/drawing/2014/main" id="{9763F096-C5D0-47C3-B5E5-C30B502513EB}"/>
            </a:ext>
          </a:extLst>
        </xdr:cNvPr>
        <xdr:cNvCxnSpPr/>
      </xdr:nvCxnSpPr>
      <xdr:spPr>
        <a:xfrm flipV="1">
          <a:off x="9639300" y="14719364"/>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97789</xdr:rowOff>
    </xdr:from>
    <xdr:to>
      <xdr:col>46</xdr:col>
      <xdr:colOff>38100</xdr:colOff>
      <xdr:row>86</xdr:row>
      <xdr:rowOff>27939</xdr:rowOff>
    </xdr:to>
    <xdr:sp macro="" textlink="">
      <xdr:nvSpPr>
        <xdr:cNvPr id="361" name="楕円 360">
          <a:extLst>
            <a:ext uri="{FF2B5EF4-FFF2-40B4-BE49-F238E27FC236}">
              <a16:creationId xmlns:a16="http://schemas.microsoft.com/office/drawing/2014/main" id="{2372FD53-B1BA-4A7B-89FF-CA76EBBD1710}"/>
            </a:ext>
          </a:extLst>
        </xdr:cNvPr>
        <xdr:cNvSpPr/>
      </xdr:nvSpPr>
      <xdr:spPr>
        <a:xfrm>
          <a:off x="8699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147256</xdr:rowOff>
    </xdr:from>
    <xdr:to>
      <xdr:col>50</xdr:col>
      <xdr:colOff>114300</xdr:colOff>
      <xdr:row>85</xdr:row>
      <xdr:rowOff>148589</xdr:rowOff>
    </xdr:to>
    <xdr:cxnSp macro="">
      <xdr:nvCxnSpPr>
        <xdr:cNvPr id="362" name="直線コネクタ 361">
          <a:extLst>
            <a:ext uri="{FF2B5EF4-FFF2-40B4-BE49-F238E27FC236}">
              <a16:creationId xmlns:a16="http://schemas.microsoft.com/office/drawing/2014/main" id="{8016C662-4081-4245-8E25-85D27A1AE215}"/>
            </a:ext>
          </a:extLst>
        </xdr:cNvPr>
        <xdr:cNvCxnSpPr/>
      </xdr:nvCxnSpPr>
      <xdr:spPr>
        <a:xfrm flipV="1">
          <a:off x="8750300" y="14720506"/>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98933</xdr:rowOff>
    </xdr:from>
    <xdr:to>
      <xdr:col>41</xdr:col>
      <xdr:colOff>101600</xdr:colOff>
      <xdr:row>86</xdr:row>
      <xdr:rowOff>29083</xdr:rowOff>
    </xdr:to>
    <xdr:sp macro="" textlink="">
      <xdr:nvSpPr>
        <xdr:cNvPr id="363" name="楕円 362">
          <a:extLst>
            <a:ext uri="{FF2B5EF4-FFF2-40B4-BE49-F238E27FC236}">
              <a16:creationId xmlns:a16="http://schemas.microsoft.com/office/drawing/2014/main" id="{258336DD-48CF-40BD-9E00-77C9BAB95A3A}"/>
            </a:ext>
          </a:extLst>
        </xdr:cNvPr>
        <xdr:cNvSpPr/>
      </xdr:nvSpPr>
      <xdr:spPr>
        <a:xfrm>
          <a:off x="7810500" y="146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148589</xdr:rowOff>
    </xdr:from>
    <xdr:to>
      <xdr:col>45</xdr:col>
      <xdr:colOff>177800</xdr:colOff>
      <xdr:row>85</xdr:row>
      <xdr:rowOff>149733</xdr:rowOff>
    </xdr:to>
    <xdr:cxnSp macro="">
      <xdr:nvCxnSpPr>
        <xdr:cNvPr id="364" name="直線コネクタ 363">
          <a:extLst>
            <a:ext uri="{FF2B5EF4-FFF2-40B4-BE49-F238E27FC236}">
              <a16:creationId xmlns:a16="http://schemas.microsoft.com/office/drawing/2014/main" id="{27CC5CAA-1207-4358-8475-8486F13C3F93}"/>
            </a:ext>
          </a:extLst>
        </xdr:cNvPr>
        <xdr:cNvCxnSpPr/>
      </xdr:nvCxnSpPr>
      <xdr:spPr>
        <a:xfrm flipV="1">
          <a:off x="7861300" y="1472183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115125</xdr:rowOff>
    </xdr:from>
    <xdr:to>
      <xdr:col>36</xdr:col>
      <xdr:colOff>165100</xdr:colOff>
      <xdr:row>86</xdr:row>
      <xdr:rowOff>45275</xdr:rowOff>
    </xdr:to>
    <xdr:sp macro="" textlink="">
      <xdr:nvSpPr>
        <xdr:cNvPr id="365" name="楕円 364">
          <a:extLst>
            <a:ext uri="{FF2B5EF4-FFF2-40B4-BE49-F238E27FC236}">
              <a16:creationId xmlns:a16="http://schemas.microsoft.com/office/drawing/2014/main" id="{F457D53C-A5EC-4F93-A64F-0022BA88DCA1}"/>
            </a:ext>
          </a:extLst>
        </xdr:cNvPr>
        <xdr:cNvSpPr/>
      </xdr:nvSpPr>
      <xdr:spPr>
        <a:xfrm>
          <a:off x="6921500" y="146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149733</xdr:rowOff>
    </xdr:from>
    <xdr:to>
      <xdr:col>41</xdr:col>
      <xdr:colOff>50800</xdr:colOff>
      <xdr:row>85</xdr:row>
      <xdr:rowOff>165925</xdr:rowOff>
    </xdr:to>
    <xdr:cxnSp macro="">
      <xdr:nvCxnSpPr>
        <xdr:cNvPr id="366" name="直線コネクタ 365">
          <a:extLst>
            <a:ext uri="{FF2B5EF4-FFF2-40B4-BE49-F238E27FC236}">
              <a16:creationId xmlns:a16="http://schemas.microsoft.com/office/drawing/2014/main" id="{8DFD2E2D-30A1-419F-86E9-A81C69332412}"/>
            </a:ext>
          </a:extLst>
        </xdr:cNvPr>
        <xdr:cNvCxnSpPr/>
      </xdr:nvCxnSpPr>
      <xdr:spPr>
        <a:xfrm flipV="1">
          <a:off x="6972300" y="14722983"/>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618BBCCC-B191-40BA-88E7-FE3A7CFFA6C4}"/>
            </a:ext>
          </a:extLst>
        </xdr:cNvPr>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0B3D38B7-3DE7-4625-B74B-8F6415C6DEE3}"/>
            </a:ext>
          </a:extLst>
        </xdr:cNvPr>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B1BCB324-5962-487A-B126-38E2ECD5CD0A}"/>
            </a:ext>
          </a:extLst>
        </xdr:cNvPr>
        <xdr:cNvSpPr txBox="1"/>
      </xdr:nvSpPr>
      <xdr:spPr>
        <a:xfrm>
          <a:off x="7626427" y="148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6A518754-E6A8-4A33-9104-8F723CE7D0A1}"/>
            </a:ext>
          </a:extLst>
        </xdr:cNvPr>
        <xdr:cNvSpPr txBox="1"/>
      </xdr:nvSpPr>
      <xdr:spPr>
        <a:xfrm>
          <a:off x="6737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43133</xdr:rowOff>
    </xdr:from>
    <xdr:ext cx="469744" cy="259045"/>
    <xdr:sp macro="" textlink="">
      <xdr:nvSpPr>
        <xdr:cNvPr id="371" name="n_1mainValue【公営住宅】&#10;一人当たり面積">
          <a:extLst>
            <a:ext uri="{FF2B5EF4-FFF2-40B4-BE49-F238E27FC236}">
              <a16:creationId xmlns:a16="http://schemas.microsoft.com/office/drawing/2014/main" id="{047BC180-486F-431F-8BD0-C2A6FF6EF3BC}"/>
            </a:ext>
          </a:extLst>
        </xdr:cNvPr>
        <xdr:cNvSpPr txBox="1"/>
      </xdr:nvSpPr>
      <xdr:spPr>
        <a:xfrm>
          <a:off x="9391727" y="1444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44466</xdr:rowOff>
    </xdr:from>
    <xdr:ext cx="469744" cy="259045"/>
    <xdr:sp macro="" textlink="">
      <xdr:nvSpPr>
        <xdr:cNvPr id="372" name="n_2mainValue【公営住宅】&#10;一人当たり面積">
          <a:extLst>
            <a:ext uri="{FF2B5EF4-FFF2-40B4-BE49-F238E27FC236}">
              <a16:creationId xmlns:a16="http://schemas.microsoft.com/office/drawing/2014/main" id="{097F8629-A72B-4E6A-9BAC-D9A709316D42}"/>
            </a:ext>
          </a:extLst>
        </xdr:cNvPr>
        <xdr:cNvSpPr txBox="1"/>
      </xdr:nvSpPr>
      <xdr:spPr>
        <a:xfrm>
          <a:off x="851542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45610</xdr:rowOff>
    </xdr:from>
    <xdr:ext cx="469744" cy="259045"/>
    <xdr:sp macro="" textlink="">
      <xdr:nvSpPr>
        <xdr:cNvPr id="373" name="n_3mainValue【公営住宅】&#10;一人当たり面積">
          <a:extLst>
            <a:ext uri="{FF2B5EF4-FFF2-40B4-BE49-F238E27FC236}">
              <a16:creationId xmlns:a16="http://schemas.microsoft.com/office/drawing/2014/main" id="{B76E80F2-3E21-4D50-965A-08B006F9F792}"/>
            </a:ext>
          </a:extLst>
        </xdr:cNvPr>
        <xdr:cNvSpPr txBox="1"/>
      </xdr:nvSpPr>
      <xdr:spPr>
        <a:xfrm>
          <a:off x="7626427" y="1444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61802</xdr:rowOff>
    </xdr:from>
    <xdr:ext cx="469744" cy="259045"/>
    <xdr:sp macro="" textlink="">
      <xdr:nvSpPr>
        <xdr:cNvPr id="374" name="n_4mainValue【公営住宅】&#10;一人当たり面積">
          <a:extLst>
            <a:ext uri="{FF2B5EF4-FFF2-40B4-BE49-F238E27FC236}">
              <a16:creationId xmlns:a16="http://schemas.microsoft.com/office/drawing/2014/main" id="{1CE4C01F-2CBD-449C-BE88-CAC81295B027}"/>
            </a:ext>
          </a:extLst>
        </xdr:cNvPr>
        <xdr:cNvSpPr txBox="1"/>
      </xdr:nvSpPr>
      <xdr:spPr>
        <a:xfrm>
          <a:off x="6737427" y="1446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F9B14D7-1762-4D0F-9470-007AF2B529F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3E9F6BB-321A-4DB1-9A54-39542053CA5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84BD644-4EDF-4BCC-8632-19277426152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F402886-B5A9-4509-9CBF-B97EE4831E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A8F5B68-224E-4E95-BF30-9E46BFED6BF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902D123-0AD4-4C94-83C1-86419263D6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416BF35-01D5-47FE-BA4A-2F892DEA5A2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FD0258-FF46-4CA3-9273-C83648612F2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28752AEB-200D-4042-9C4B-7F7DDA654C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B700B834-D81B-4761-9AD7-8D1AADA41AE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8B4F077-A281-423D-9F1C-70BB86A270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14385674-BA77-4AB7-B97E-2D807CF0991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2218D1FC-EBBE-4992-A122-48338F75AF3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EAA43DF0-076D-4E62-9C8A-24EEB7FE06D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DF371A54-5937-4E97-9FB0-6B931C969BE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FC9B355E-AD69-4C1C-A84D-072626439CA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30ACB9E5-B679-4534-8884-F1821F9AD4D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EA4719A7-703E-4D4A-BEBB-171ACE5884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5AFDD3A8-868A-4336-BB94-C10F6675FC7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E507DCC7-6D2A-4C58-AB83-C1BF14230A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90891828-4DA9-4F39-8E4C-6377B411FB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5C72B67A-339B-4CE1-80C8-27619671903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2856DADF-7400-4007-959A-FB6E109E18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63A24640-6EF2-4530-B893-37B6F2F17D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A2CA821-BEAE-48E8-BAEB-39A8F8CCD4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C67AFF3-061A-4AA7-8860-7239E111944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E5D01A11-DE33-43BE-8CAF-E7C99D76FEC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397682D8-79E0-40B7-BED7-E8EA350BD3F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A7B3EE8E-684F-4752-851E-D9BDD348B94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A24B8AE3-BA2F-41FD-8B9E-F1C74CED73D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215CDF91-CF40-49BD-9AA4-4DB4DC8E26F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543421A5-3B39-4897-8357-3620FB385FA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BF8FEB45-734D-4A01-9A76-60D0877DA31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E9BCA58D-565F-434D-9F6F-639A64A716E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468DFD80-AF8B-4060-B2A7-55CDF1FAF0E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69C5040F-BF42-4F29-8089-0528F0CBAA6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A8DCF6D4-8AA1-49A7-9F42-5BE55E8FD43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62535C80-9232-4CE8-A3D5-FD715B3AAB1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7AFFFD25-BDD1-41D5-85F9-3C87611A601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8266B5D8-EEBA-4F06-B388-09D0BDF0A1B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29624729-A1A7-4EFB-8B2F-FCD0BA49DB0E}"/>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6DC4D850-FA01-4ED8-8063-AD6605DCF249}"/>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B9391A3F-B983-4DB9-801D-69301A171279}"/>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CE93D158-A855-4D87-8646-628B319C02ED}"/>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536507D4-88B8-4FDD-95EC-4068EF2CFB0E}"/>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62306433-587A-4D17-B12D-3026143CD44F}"/>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F0B634A7-29A9-4E9A-A4DF-23237795DA95}"/>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A0DECB73-2EC0-4F0C-8DBF-F0BDD1B39C81}"/>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CE51DEEF-2AFA-4837-B34A-1A26ACA03BCA}"/>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EFBF3437-3C36-4EBC-BA49-92BD0BEECB2E}"/>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DB167022-D0CF-4143-91EC-6239A6B0495C}"/>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930ADDF-261E-4C2A-8DB1-4D005A52F1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B2F554A-BCE9-4469-A6E7-EA2BE0F828A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5B4415F-708A-4DFC-AE66-B3490183AB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CAC5A7E-4444-4647-BED2-E8B20F588E3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3ED33E1-612C-4709-AFE4-8E133AAF2A3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111125</xdr:rowOff>
    </xdr:from>
    <xdr:to>
      <xdr:col>85</xdr:col>
      <xdr:colOff>177800</xdr:colOff>
      <xdr:row>40</xdr:row>
      <xdr:rowOff>41275</xdr:rowOff>
    </xdr:to>
    <xdr:sp macro="" textlink="">
      <xdr:nvSpPr>
        <xdr:cNvPr id="431" name="楕円 430">
          <a:extLst>
            <a:ext uri="{FF2B5EF4-FFF2-40B4-BE49-F238E27FC236}">
              <a16:creationId xmlns:a16="http://schemas.microsoft.com/office/drawing/2014/main" id="{A74C812B-CF9E-48DC-BAAD-DC9047C56510}"/>
            </a:ext>
          </a:extLst>
        </xdr:cNvPr>
        <xdr:cNvSpPr/>
      </xdr:nvSpPr>
      <xdr:spPr>
        <a:xfrm>
          <a:off x="162687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89552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3B23D62F-7CDA-4006-9211-F1C4ED989E65}"/>
            </a:ext>
          </a:extLst>
        </xdr:cNvPr>
        <xdr:cNvSpPr txBox="1"/>
      </xdr:nvSpPr>
      <xdr:spPr>
        <a:xfrm>
          <a:off x="16357600"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69215</xdr:rowOff>
    </xdr:from>
    <xdr:to>
      <xdr:col>81</xdr:col>
      <xdr:colOff>101600</xdr:colOff>
      <xdr:row>39</xdr:row>
      <xdr:rowOff>170815</xdr:rowOff>
    </xdr:to>
    <xdr:sp macro="" textlink="">
      <xdr:nvSpPr>
        <xdr:cNvPr id="433" name="楕円 432">
          <a:extLst>
            <a:ext uri="{FF2B5EF4-FFF2-40B4-BE49-F238E27FC236}">
              <a16:creationId xmlns:a16="http://schemas.microsoft.com/office/drawing/2014/main" id="{B78C1044-C967-4FD9-B924-1E16D27809DD}"/>
            </a:ext>
          </a:extLst>
        </xdr:cNvPr>
        <xdr:cNvSpPr/>
      </xdr:nvSpPr>
      <xdr:spPr>
        <a:xfrm>
          <a:off x="15430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120015</xdr:rowOff>
    </xdr:from>
    <xdr:to>
      <xdr:col>85</xdr:col>
      <xdr:colOff>127000</xdr:colOff>
      <xdr:row>39</xdr:row>
      <xdr:rowOff>161925</xdr:rowOff>
    </xdr:to>
    <xdr:cxnSp macro="">
      <xdr:nvCxnSpPr>
        <xdr:cNvPr id="434" name="直線コネクタ 433">
          <a:extLst>
            <a:ext uri="{FF2B5EF4-FFF2-40B4-BE49-F238E27FC236}">
              <a16:creationId xmlns:a16="http://schemas.microsoft.com/office/drawing/2014/main" id="{D5070C91-85AF-4E5F-90B3-330E205BD58D}"/>
            </a:ext>
          </a:extLst>
        </xdr:cNvPr>
        <xdr:cNvCxnSpPr/>
      </xdr:nvCxnSpPr>
      <xdr:spPr>
        <a:xfrm>
          <a:off x="15481300" y="68065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31115</xdr:rowOff>
    </xdr:from>
    <xdr:to>
      <xdr:col>76</xdr:col>
      <xdr:colOff>165100</xdr:colOff>
      <xdr:row>39</xdr:row>
      <xdr:rowOff>132715</xdr:rowOff>
    </xdr:to>
    <xdr:sp macro="" textlink="">
      <xdr:nvSpPr>
        <xdr:cNvPr id="435" name="楕円 434">
          <a:extLst>
            <a:ext uri="{FF2B5EF4-FFF2-40B4-BE49-F238E27FC236}">
              <a16:creationId xmlns:a16="http://schemas.microsoft.com/office/drawing/2014/main" id="{812F0D83-B49D-4BD2-87E7-CE8D386387C3}"/>
            </a:ext>
          </a:extLst>
        </xdr:cNvPr>
        <xdr:cNvSpPr/>
      </xdr:nvSpPr>
      <xdr:spPr>
        <a:xfrm>
          <a:off x="14541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81915</xdr:rowOff>
    </xdr:from>
    <xdr:to>
      <xdr:col>81</xdr:col>
      <xdr:colOff>50800</xdr:colOff>
      <xdr:row>39</xdr:row>
      <xdr:rowOff>120015</xdr:rowOff>
    </xdr:to>
    <xdr:cxnSp macro="">
      <xdr:nvCxnSpPr>
        <xdr:cNvPr id="436" name="直線コネクタ 435">
          <a:extLst>
            <a:ext uri="{FF2B5EF4-FFF2-40B4-BE49-F238E27FC236}">
              <a16:creationId xmlns:a16="http://schemas.microsoft.com/office/drawing/2014/main" id="{E33725ED-8B0F-43E2-9351-14FFACC22A64}"/>
            </a:ext>
          </a:extLst>
        </xdr:cNvPr>
        <xdr:cNvCxnSpPr/>
      </xdr:nvCxnSpPr>
      <xdr:spPr>
        <a:xfrm>
          <a:off x="14592300" y="67684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156845</xdr:rowOff>
    </xdr:from>
    <xdr:to>
      <xdr:col>72</xdr:col>
      <xdr:colOff>38100</xdr:colOff>
      <xdr:row>39</xdr:row>
      <xdr:rowOff>86995</xdr:rowOff>
    </xdr:to>
    <xdr:sp macro="" textlink="">
      <xdr:nvSpPr>
        <xdr:cNvPr id="437" name="楕円 436">
          <a:extLst>
            <a:ext uri="{FF2B5EF4-FFF2-40B4-BE49-F238E27FC236}">
              <a16:creationId xmlns:a16="http://schemas.microsoft.com/office/drawing/2014/main" id="{1DC44978-22E4-4AF3-B9FD-D7F35010BE7A}"/>
            </a:ext>
          </a:extLst>
        </xdr:cNvPr>
        <xdr:cNvSpPr/>
      </xdr:nvSpPr>
      <xdr:spPr>
        <a:xfrm>
          <a:off x="13652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36195</xdr:rowOff>
    </xdr:from>
    <xdr:to>
      <xdr:col>76</xdr:col>
      <xdr:colOff>114300</xdr:colOff>
      <xdr:row>39</xdr:row>
      <xdr:rowOff>81915</xdr:rowOff>
    </xdr:to>
    <xdr:cxnSp macro="">
      <xdr:nvCxnSpPr>
        <xdr:cNvPr id="438" name="直線コネクタ 437">
          <a:extLst>
            <a:ext uri="{FF2B5EF4-FFF2-40B4-BE49-F238E27FC236}">
              <a16:creationId xmlns:a16="http://schemas.microsoft.com/office/drawing/2014/main" id="{1C1EABEF-344E-42AD-974C-ED159394BA80}"/>
            </a:ext>
          </a:extLst>
        </xdr:cNvPr>
        <xdr:cNvCxnSpPr/>
      </xdr:nvCxnSpPr>
      <xdr:spPr>
        <a:xfrm>
          <a:off x="13703300" y="67227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86360</xdr:rowOff>
    </xdr:from>
    <xdr:to>
      <xdr:col>67</xdr:col>
      <xdr:colOff>101600</xdr:colOff>
      <xdr:row>40</xdr:row>
      <xdr:rowOff>16510</xdr:rowOff>
    </xdr:to>
    <xdr:sp macro="" textlink="">
      <xdr:nvSpPr>
        <xdr:cNvPr id="439" name="楕円 438">
          <a:extLst>
            <a:ext uri="{FF2B5EF4-FFF2-40B4-BE49-F238E27FC236}">
              <a16:creationId xmlns:a16="http://schemas.microsoft.com/office/drawing/2014/main" id="{C93C391F-FA09-4450-A194-FC812A0757FC}"/>
            </a:ext>
          </a:extLst>
        </xdr:cNvPr>
        <xdr:cNvSpPr/>
      </xdr:nvSpPr>
      <xdr:spPr>
        <a:xfrm>
          <a:off x="12763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36195</xdr:rowOff>
    </xdr:from>
    <xdr:to>
      <xdr:col>71</xdr:col>
      <xdr:colOff>177800</xdr:colOff>
      <xdr:row>39</xdr:row>
      <xdr:rowOff>137160</xdr:rowOff>
    </xdr:to>
    <xdr:cxnSp macro="">
      <xdr:nvCxnSpPr>
        <xdr:cNvPr id="440" name="直線コネクタ 439">
          <a:extLst>
            <a:ext uri="{FF2B5EF4-FFF2-40B4-BE49-F238E27FC236}">
              <a16:creationId xmlns:a16="http://schemas.microsoft.com/office/drawing/2014/main" id="{D48BE61C-A9A2-4BFC-BB29-BBFA6D8C53E2}"/>
            </a:ext>
          </a:extLst>
        </xdr:cNvPr>
        <xdr:cNvCxnSpPr/>
      </xdr:nvCxnSpPr>
      <xdr:spPr>
        <a:xfrm flipV="1">
          <a:off x="12814300" y="672274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5054D2F7-AF86-41B5-96E4-EC2AB954C1BA}"/>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C8B493E7-A113-4473-A596-D86CA3E116B4}"/>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C34E44B9-2AA7-46B8-88E8-B53C8C4AEF88}"/>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D9028EA7-6B56-4079-B113-6732CB20965D}"/>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161942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814A0856-A6E4-46CA-841D-AD981855F982}"/>
            </a:ext>
          </a:extLst>
        </xdr:cNvPr>
        <xdr:cNvSpPr txBox="1"/>
      </xdr:nvSpPr>
      <xdr:spPr>
        <a:xfrm>
          <a:off x="152660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123842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29A30822-ED43-44F3-AB7C-BCB42AA3F94D}"/>
            </a:ext>
          </a:extLst>
        </xdr:cNvPr>
        <xdr:cNvSpPr txBox="1"/>
      </xdr:nvSpPr>
      <xdr:spPr>
        <a:xfrm>
          <a:off x="143897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78122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AA9B4DE1-C30F-4D9B-9283-97A1854B317B}"/>
            </a:ext>
          </a:extLst>
        </xdr:cNvPr>
        <xdr:cNvSpPr txBox="1"/>
      </xdr:nvSpPr>
      <xdr:spPr>
        <a:xfrm>
          <a:off x="13500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7637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B1271886-FCD2-41D0-B16D-E49848E823F7}"/>
            </a:ext>
          </a:extLst>
        </xdr:cNvPr>
        <xdr:cNvSpPr txBox="1"/>
      </xdr:nvSpPr>
      <xdr:spPr>
        <a:xfrm>
          <a:off x="126117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B0B0D52D-B29C-4F74-BDBA-0D8962C5061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CB962A58-2BD3-48B6-926D-2CC3FFE7DCA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E8CF5F8A-E819-42C9-8F38-AC0583CE92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FF06A505-899C-44E4-BD79-48AB644322B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D7218F6E-48A3-4393-ACB5-2D8B5F00BA6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F0D70789-DA1C-4DE4-AF2A-D6ADDC29F29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CF103F1-B232-40DC-B82F-42967CD521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666EFEF8-4FF0-4B87-95C5-E17517204C2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82FC9262-FBDE-44ED-9E9E-1A3A71E53DD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8CA85B8F-14F7-421B-9C70-D56BEDD87B0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1C4C5728-428C-453E-8E2F-FA280A545D9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1E8E1B7C-155B-44F8-B27D-DF66EA4B201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E813061C-0B44-454D-884E-70690F350E6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E662CCC4-8B3F-4459-8ACE-15D2859F462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30708F4-6AAC-4CB5-B506-A9EF36333A1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6FAC93AD-F11A-415C-8797-E1F2D27587E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66BF61DD-D751-48D3-9979-76D62955CC6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D20A9A3C-BCF8-43E8-8755-F9804F67901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5A1D021C-B722-4C1F-9F76-9746072B8CF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D5ED393B-F65D-4107-906F-4FC05ABA01A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2D369539-3D0F-49BE-A347-1FB24ECA393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A2C9C987-2012-4170-B462-A239F6D54E5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63BAD5F0-B63A-4F45-9B08-01ADA6C4932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6B798D9F-E675-426E-B7A1-3933BFBF7753}"/>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B0F67BB8-E87E-43E0-A5D7-12401866CAE1}"/>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8AB22EDC-8301-4696-9467-9CBDA9D396F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AABD8635-5746-4778-9EA1-BC93C8949C19}"/>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53003FA2-45EF-41AE-8623-4B662811DFD2}"/>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65752317-54A0-41B9-84C2-6A68739D639F}"/>
            </a:ext>
          </a:extLst>
        </xdr:cNvPr>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84B16710-3C39-48A4-9A2E-5E62F025FF65}"/>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EDD7E48E-6658-47D8-8CA3-F1FCC226AB42}"/>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0750DA36-787B-4637-8919-1B42F1D7F2CB}"/>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2DF5D9CA-6966-4B8B-9F47-97BFACB30E21}"/>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C3860995-B02A-4FD6-AC38-DD5D05B71CA8}"/>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18BD582-C0D1-4899-92EA-F86CBC040D5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5968455-CAF4-4229-996A-12503E7AFF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336D1C8-B48C-41DC-A5C6-3AF2DCE8EC5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2D074D9-8750-4613-9FB0-FD1A81548D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78E56DE-2BC8-4CAE-8D9D-64150A84248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124460</xdr:rowOff>
    </xdr:from>
    <xdr:to>
      <xdr:col>116</xdr:col>
      <xdr:colOff>114300</xdr:colOff>
      <xdr:row>41</xdr:row>
      <xdr:rowOff>54610</xdr:rowOff>
    </xdr:to>
    <xdr:sp macro="" textlink="">
      <xdr:nvSpPr>
        <xdr:cNvPr id="488" name="楕円 487">
          <a:extLst>
            <a:ext uri="{FF2B5EF4-FFF2-40B4-BE49-F238E27FC236}">
              <a16:creationId xmlns:a16="http://schemas.microsoft.com/office/drawing/2014/main" id="{BC1D98B6-A403-4E0B-BC87-34E40F5DBB04}"/>
            </a:ext>
          </a:extLst>
        </xdr:cNvPr>
        <xdr:cNvSpPr/>
      </xdr:nvSpPr>
      <xdr:spPr>
        <a:xfrm>
          <a:off x="22110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102887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D086D37C-0F14-4367-8962-D1752DC7DEC2}"/>
            </a:ext>
          </a:extLst>
        </xdr:cNvPr>
        <xdr:cNvSpPr txBox="1"/>
      </xdr:nvSpPr>
      <xdr:spPr>
        <a:xfrm>
          <a:off x="22199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124460</xdr:rowOff>
    </xdr:from>
    <xdr:to>
      <xdr:col>112</xdr:col>
      <xdr:colOff>38100</xdr:colOff>
      <xdr:row>41</xdr:row>
      <xdr:rowOff>54610</xdr:rowOff>
    </xdr:to>
    <xdr:sp macro="" textlink="">
      <xdr:nvSpPr>
        <xdr:cNvPr id="490" name="楕円 489">
          <a:extLst>
            <a:ext uri="{FF2B5EF4-FFF2-40B4-BE49-F238E27FC236}">
              <a16:creationId xmlns:a16="http://schemas.microsoft.com/office/drawing/2014/main" id="{9FC02097-8637-47C5-B65E-C740116E7FA7}"/>
            </a:ext>
          </a:extLst>
        </xdr:cNvPr>
        <xdr:cNvSpPr/>
      </xdr:nvSpPr>
      <xdr:spPr>
        <a:xfrm>
          <a:off x="21272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xdr:rowOff>
    </xdr:from>
    <xdr:to>
      <xdr:col>116</xdr:col>
      <xdr:colOff>63500</xdr:colOff>
      <xdr:row>41</xdr:row>
      <xdr:rowOff>3810</xdr:rowOff>
    </xdr:to>
    <xdr:cxnSp macro="">
      <xdr:nvCxnSpPr>
        <xdr:cNvPr id="491" name="直線コネクタ 490">
          <a:extLst>
            <a:ext uri="{FF2B5EF4-FFF2-40B4-BE49-F238E27FC236}">
              <a16:creationId xmlns:a16="http://schemas.microsoft.com/office/drawing/2014/main" id="{C0EFC638-5E60-4FD8-8ECD-C9AB9022E8D2}"/>
            </a:ext>
          </a:extLst>
        </xdr:cNvPr>
        <xdr:cNvCxnSpPr/>
      </xdr:nvCxnSpPr>
      <xdr:spPr>
        <a:xfrm>
          <a:off x="21323300" y="703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44450</xdr:rowOff>
    </xdr:from>
    <xdr:to>
      <xdr:col>107</xdr:col>
      <xdr:colOff>101600</xdr:colOff>
      <xdr:row>40</xdr:row>
      <xdr:rowOff>146050</xdr:rowOff>
    </xdr:to>
    <xdr:sp macro="" textlink="">
      <xdr:nvSpPr>
        <xdr:cNvPr id="492" name="楕円 491">
          <a:extLst>
            <a:ext uri="{FF2B5EF4-FFF2-40B4-BE49-F238E27FC236}">
              <a16:creationId xmlns:a16="http://schemas.microsoft.com/office/drawing/2014/main" id="{7C32F789-E217-4C27-921A-35A564A1B827}"/>
            </a:ext>
          </a:extLst>
        </xdr:cNvPr>
        <xdr:cNvSpPr/>
      </xdr:nvSpPr>
      <xdr:spPr>
        <a:xfrm>
          <a:off x="20383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95250</xdr:rowOff>
    </xdr:from>
    <xdr:to>
      <xdr:col>111</xdr:col>
      <xdr:colOff>177800</xdr:colOff>
      <xdr:row>41</xdr:row>
      <xdr:rowOff>3810</xdr:rowOff>
    </xdr:to>
    <xdr:cxnSp macro="">
      <xdr:nvCxnSpPr>
        <xdr:cNvPr id="493" name="直線コネクタ 492">
          <a:extLst>
            <a:ext uri="{FF2B5EF4-FFF2-40B4-BE49-F238E27FC236}">
              <a16:creationId xmlns:a16="http://schemas.microsoft.com/office/drawing/2014/main" id="{353366B0-A381-4AEB-96A0-1E8B4B425741}"/>
            </a:ext>
          </a:extLst>
        </xdr:cNvPr>
        <xdr:cNvCxnSpPr/>
      </xdr:nvCxnSpPr>
      <xdr:spPr>
        <a:xfrm>
          <a:off x="20434300" y="69532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44450</xdr:rowOff>
    </xdr:from>
    <xdr:to>
      <xdr:col>102</xdr:col>
      <xdr:colOff>165100</xdr:colOff>
      <xdr:row>40</xdr:row>
      <xdr:rowOff>146050</xdr:rowOff>
    </xdr:to>
    <xdr:sp macro="" textlink="">
      <xdr:nvSpPr>
        <xdr:cNvPr id="494" name="楕円 493">
          <a:extLst>
            <a:ext uri="{FF2B5EF4-FFF2-40B4-BE49-F238E27FC236}">
              <a16:creationId xmlns:a16="http://schemas.microsoft.com/office/drawing/2014/main" id="{29AA7F53-F619-494A-ABFC-0043B5BA1894}"/>
            </a:ext>
          </a:extLst>
        </xdr:cNvPr>
        <xdr:cNvSpPr/>
      </xdr:nvSpPr>
      <xdr:spPr>
        <a:xfrm>
          <a:off x="19494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95250</xdr:rowOff>
    </xdr:from>
    <xdr:to>
      <xdr:col>107</xdr:col>
      <xdr:colOff>50800</xdr:colOff>
      <xdr:row>40</xdr:row>
      <xdr:rowOff>95250</xdr:rowOff>
    </xdr:to>
    <xdr:cxnSp macro="">
      <xdr:nvCxnSpPr>
        <xdr:cNvPr id="495" name="直線コネクタ 494">
          <a:extLst>
            <a:ext uri="{FF2B5EF4-FFF2-40B4-BE49-F238E27FC236}">
              <a16:creationId xmlns:a16="http://schemas.microsoft.com/office/drawing/2014/main" id="{430ECA7B-6F10-4438-917A-C85537F3C0B2}"/>
            </a:ext>
          </a:extLst>
        </xdr:cNvPr>
        <xdr:cNvCxnSpPr/>
      </xdr:nvCxnSpPr>
      <xdr:spPr>
        <a:xfrm>
          <a:off x="19545300" y="695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33020</xdr:rowOff>
    </xdr:from>
    <xdr:to>
      <xdr:col>98</xdr:col>
      <xdr:colOff>38100</xdr:colOff>
      <xdr:row>40</xdr:row>
      <xdr:rowOff>134620</xdr:rowOff>
    </xdr:to>
    <xdr:sp macro="" textlink="">
      <xdr:nvSpPr>
        <xdr:cNvPr id="496" name="楕円 495">
          <a:extLst>
            <a:ext uri="{FF2B5EF4-FFF2-40B4-BE49-F238E27FC236}">
              <a16:creationId xmlns:a16="http://schemas.microsoft.com/office/drawing/2014/main" id="{6FCBF0E9-1B6B-4E1A-A092-186D6A2B0C97}"/>
            </a:ext>
          </a:extLst>
        </xdr:cNvPr>
        <xdr:cNvSpPr/>
      </xdr:nvSpPr>
      <xdr:spPr>
        <a:xfrm>
          <a:off x="18605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83820</xdr:rowOff>
    </xdr:from>
    <xdr:to>
      <xdr:col>102</xdr:col>
      <xdr:colOff>114300</xdr:colOff>
      <xdr:row>40</xdr:row>
      <xdr:rowOff>95250</xdr:rowOff>
    </xdr:to>
    <xdr:cxnSp macro="">
      <xdr:nvCxnSpPr>
        <xdr:cNvPr id="497" name="直線コネクタ 496">
          <a:extLst>
            <a:ext uri="{FF2B5EF4-FFF2-40B4-BE49-F238E27FC236}">
              <a16:creationId xmlns:a16="http://schemas.microsoft.com/office/drawing/2014/main" id="{FA36D87B-F14E-440E-A7C4-E85AEB3D1AA9}"/>
            </a:ext>
          </a:extLst>
        </xdr:cNvPr>
        <xdr:cNvCxnSpPr/>
      </xdr:nvCxnSpPr>
      <xdr:spPr>
        <a:xfrm>
          <a:off x="18656300" y="6941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1561F41F-446A-4AAB-96A4-4D591F0EC532}"/>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B09E7392-0DCD-48B3-AAC9-4D1123AF2610}"/>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51E1BD45-145A-44A2-90A5-4DF0430FD0EE}"/>
            </a:ext>
          </a:extLst>
        </xdr:cNvPr>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C6DB9032-43A5-4BD7-A442-43A6028DF58D}"/>
            </a:ext>
          </a:extLst>
        </xdr:cNvPr>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45737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2B0AB208-BD6A-458C-9A99-6FF765704931}"/>
            </a:ext>
          </a:extLst>
        </xdr:cNvPr>
        <xdr:cNvSpPr txBox="1"/>
      </xdr:nvSpPr>
      <xdr:spPr>
        <a:xfrm>
          <a:off x="210757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137177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FEBD3CD9-247A-4EFD-B143-A62FB748ED65}"/>
            </a:ext>
          </a:extLst>
        </xdr:cNvPr>
        <xdr:cNvSpPr txBox="1"/>
      </xdr:nvSpPr>
      <xdr:spPr>
        <a:xfrm>
          <a:off x="20199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137177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EF529152-2326-451B-9E7C-18E9C0B1F685}"/>
            </a:ext>
          </a:extLst>
        </xdr:cNvPr>
        <xdr:cNvSpPr txBox="1"/>
      </xdr:nvSpPr>
      <xdr:spPr>
        <a:xfrm>
          <a:off x="19310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125747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B263B26C-8F57-45BD-BC7F-62276518CA48}"/>
            </a:ext>
          </a:extLst>
        </xdr:cNvPr>
        <xdr:cNvSpPr txBox="1"/>
      </xdr:nvSpPr>
      <xdr:spPr>
        <a:xfrm>
          <a:off x="18421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8FA84B31-55C3-4300-B7D3-34B3653E6E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7FE4096D-5D87-435F-ACD4-1407815AAB4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2AF7723B-F1EC-4032-91AD-925AA083436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91058A0E-9F73-4B76-9565-53B294F9D70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C3A919BD-3F92-4741-801B-D29E2593C9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97C08DA-67F2-42E5-AFED-A65C40437C6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C0F77F87-075B-4F84-AAB8-159DDA1EDB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4D789EB-B1DF-4D97-ADBC-98339AA5DD2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77AB4163-4181-4D3B-9AE2-EEA3301C7A0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CB150592-D9DE-4D0E-B93D-8D78159190A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D058893D-BDF4-4AB5-8BCD-B2AC48E2BE5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AE753923-D7A6-4D81-826F-52F9E45704A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AC1E79C9-4D55-4BEC-AE0E-434F1138EDA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3EE884E7-2907-4CC2-890E-877B1648244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2D028852-62D8-479F-BCD1-98FB1E1823A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D64E50D9-FFB2-4F1A-9EBB-9107E040FE3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E12AE8CA-978D-493D-8EE4-2B5882E77AF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65C402CA-5763-48C7-BA91-9C376330343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BD448C3-B26D-4AA0-97E9-579F1FBC59C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FB9C552E-AF3C-4EDB-A4A6-BEEFD923B57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1BC72346-9FB9-469A-90D9-CA6CD06669E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3603EA04-93DF-40B1-822E-B873C69D093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F6106500-3E80-45F9-B650-E282DFCD88A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327E97C9-CA9F-442D-AF59-1B972F37DA0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011FA6F6-119F-4981-A96A-04BFD0D72829}"/>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837819A4-0667-4397-AFF9-73269CDC3BF2}"/>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9699DA4C-1705-437F-93B7-0E850AFD77B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31F8E41-5853-4F9A-BAED-95AD59564507}"/>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F7195DAE-2AEF-4515-8489-E020EEE3093E}"/>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D75661D-E15E-429E-AEA5-02BF28D84BE8}"/>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1FFF1A14-50DE-492E-BB3A-090C01205FFC}"/>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C4674671-70A7-41C8-91CF-85332452E7A1}"/>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3E59401E-AAD3-4300-998F-9095417DC2D1}"/>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9DF5D767-FFDE-4EE1-9423-E1331032E6D1}"/>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5C1FFD37-3D38-46E7-9213-3D9452F1B794}"/>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FDD896A-C27B-47E1-B3D4-CEE8B33486D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C3B71FA-E9DE-4C0C-A53A-13E2E9E2A9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10BBB24-40E9-4CBD-94CF-3BB14103197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93324AA-B15D-4863-BA66-DF1C7605DE6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7FBA450-D332-4EE8-9681-FAFECD8CB4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46" name="楕円 545">
          <a:extLst>
            <a:ext uri="{FF2B5EF4-FFF2-40B4-BE49-F238E27FC236}">
              <a16:creationId xmlns:a16="http://schemas.microsoft.com/office/drawing/2014/main" id="{CF7370B0-EE12-429C-B9FC-B8878B377787}"/>
            </a:ext>
          </a:extLst>
        </xdr:cNvPr>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7637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353D5267-D90D-4E91-9206-541F5192556A}"/>
            </a:ext>
          </a:extLst>
        </xdr:cNvPr>
        <xdr:cNvSpPr txBox="1"/>
      </xdr:nvSpPr>
      <xdr:spPr>
        <a:xfrm>
          <a:off x="1635760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21590</xdr:rowOff>
    </xdr:from>
    <xdr:to>
      <xdr:col>81</xdr:col>
      <xdr:colOff>101600</xdr:colOff>
      <xdr:row>59</xdr:row>
      <xdr:rowOff>123190</xdr:rowOff>
    </xdr:to>
    <xdr:sp macro="" textlink="">
      <xdr:nvSpPr>
        <xdr:cNvPr id="548" name="楕円 547">
          <a:extLst>
            <a:ext uri="{FF2B5EF4-FFF2-40B4-BE49-F238E27FC236}">
              <a16:creationId xmlns:a16="http://schemas.microsoft.com/office/drawing/2014/main" id="{B0560F3F-95FD-4F71-B8AE-4791853C218D}"/>
            </a:ext>
          </a:extLst>
        </xdr:cNvPr>
        <xdr:cNvSpPr/>
      </xdr:nvSpPr>
      <xdr:spPr>
        <a:xfrm>
          <a:off x="15430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72390</xdr:rowOff>
    </xdr:from>
    <xdr:to>
      <xdr:col>85</xdr:col>
      <xdr:colOff>127000</xdr:colOff>
      <xdr:row>59</xdr:row>
      <xdr:rowOff>80010</xdr:rowOff>
    </xdr:to>
    <xdr:cxnSp macro="">
      <xdr:nvCxnSpPr>
        <xdr:cNvPr id="549" name="直線コネクタ 548">
          <a:extLst>
            <a:ext uri="{FF2B5EF4-FFF2-40B4-BE49-F238E27FC236}">
              <a16:creationId xmlns:a16="http://schemas.microsoft.com/office/drawing/2014/main" id="{693EB416-1F40-4C3B-830C-117F6A48E464}"/>
            </a:ext>
          </a:extLst>
        </xdr:cNvPr>
        <xdr:cNvCxnSpPr/>
      </xdr:nvCxnSpPr>
      <xdr:spPr>
        <a:xfrm>
          <a:off x="15481300" y="10187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550" name="楕円 549">
          <a:extLst>
            <a:ext uri="{FF2B5EF4-FFF2-40B4-BE49-F238E27FC236}">
              <a16:creationId xmlns:a16="http://schemas.microsoft.com/office/drawing/2014/main" id="{EC0228C5-1510-4DF2-98E5-B7778D7154F8}"/>
            </a:ext>
          </a:extLst>
        </xdr:cNvPr>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59</xdr:row>
      <xdr:rowOff>72390</xdr:rowOff>
    </xdr:to>
    <xdr:cxnSp macro="">
      <xdr:nvCxnSpPr>
        <xdr:cNvPr id="551" name="直線コネクタ 550">
          <a:extLst>
            <a:ext uri="{FF2B5EF4-FFF2-40B4-BE49-F238E27FC236}">
              <a16:creationId xmlns:a16="http://schemas.microsoft.com/office/drawing/2014/main" id="{3CB27975-DA7F-494D-A08C-D7BCE1B96921}"/>
            </a:ext>
          </a:extLst>
        </xdr:cNvPr>
        <xdr:cNvCxnSpPr/>
      </xdr:nvCxnSpPr>
      <xdr:spPr>
        <a:xfrm>
          <a:off x="14592300" y="99822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105410</xdr:rowOff>
    </xdr:from>
    <xdr:to>
      <xdr:col>72</xdr:col>
      <xdr:colOff>38100</xdr:colOff>
      <xdr:row>58</xdr:row>
      <xdr:rowOff>35560</xdr:rowOff>
    </xdr:to>
    <xdr:sp macro="" textlink="">
      <xdr:nvSpPr>
        <xdr:cNvPr id="552" name="楕円 551">
          <a:extLst>
            <a:ext uri="{FF2B5EF4-FFF2-40B4-BE49-F238E27FC236}">
              <a16:creationId xmlns:a16="http://schemas.microsoft.com/office/drawing/2014/main" id="{99F711CC-513B-4F3A-9F2F-B531AACBC9B8}"/>
            </a:ext>
          </a:extLst>
        </xdr:cNvPr>
        <xdr:cNvSpPr/>
      </xdr:nvSpPr>
      <xdr:spPr>
        <a:xfrm>
          <a:off x="13652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156210</xdr:rowOff>
    </xdr:from>
    <xdr:to>
      <xdr:col>76</xdr:col>
      <xdr:colOff>114300</xdr:colOff>
      <xdr:row>58</xdr:row>
      <xdr:rowOff>38100</xdr:rowOff>
    </xdr:to>
    <xdr:cxnSp macro="">
      <xdr:nvCxnSpPr>
        <xdr:cNvPr id="553" name="直線コネクタ 552">
          <a:extLst>
            <a:ext uri="{FF2B5EF4-FFF2-40B4-BE49-F238E27FC236}">
              <a16:creationId xmlns:a16="http://schemas.microsoft.com/office/drawing/2014/main" id="{298C75F5-215E-4063-9C49-035FBB4A3509}"/>
            </a:ext>
          </a:extLst>
        </xdr:cNvPr>
        <xdr:cNvCxnSpPr/>
      </xdr:nvCxnSpPr>
      <xdr:spPr>
        <a:xfrm>
          <a:off x="13703300" y="9928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82550</xdr:rowOff>
    </xdr:from>
    <xdr:to>
      <xdr:col>67</xdr:col>
      <xdr:colOff>101600</xdr:colOff>
      <xdr:row>59</xdr:row>
      <xdr:rowOff>12700</xdr:rowOff>
    </xdr:to>
    <xdr:sp macro="" textlink="">
      <xdr:nvSpPr>
        <xdr:cNvPr id="554" name="楕円 553">
          <a:extLst>
            <a:ext uri="{FF2B5EF4-FFF2-40B4-BE49-F238E27FC236}">
              <a16:creationId xmlns:a16="http://schemas.microsoft.com/office/drawing/2014/main" id="{287BA3B0-944C-42E6-88E8-043E298BF8F7}"/>
            </a:ext>
          </a:extLst>
        </xdr:cNvPr>
        <xdr:cNvSpPr/>
      </xdr:nvSpPr>
      <xdr:spPr>
        <a:xfrm>
          <a:off x="12763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156210</xdr:rowOff>
    </xdr:from>
    <xdr:to>
      <xdr:col>71</xdr:col>
      <xdr:colOff>177800</xdr:colOff>
      <xdr:row>58</xdr:row>
      <xdr:rowOff>133350</xdr:rowOff>
    </xdr:to>
    <xdr:cxnSp macro="">
      <xdr:nvCxnSpPr>
        <xdr:cNvPr id="555" name="直線コネクタ 554">
          <a:extLst>
            <a:ext uri="{FF2B5EF4-FFF2-40B4-BE49-F238E27FC236}">
              <a16:creationId xmlns:a16="http://schemas.microsoft.com/office/drawing/2014/main" id="{BF55DDD0-E544-4C81-9D93-C5D51C7966C1}"/>
            </a:ext>
          </a:extLst>
        </xdr:cNvPr>
        <xdr:cNvCxnSpPr/>
      </xdr:nvCxnSpPr>
      <xdr:spPr>
        <a:xfrm flipV="1">
          <a:off x="12814300" y="992886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5A38B0D5-2AE5-4D57-9466-1FB8FD383D52}"/>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F0F74687-6FFF-4889-A15D-AB73F10CB15E}"/>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58" name="n_3aveValue【学校施設】&#10;有形固定資産減価償却率">
          <a:extLst>
            <a:ext uri="{FF2B5EF4-FFF2-40B4-BE49-F238E27FC236}">
              <a16:creationId xmlns:a16="http://schemas.microsoft.com/office/drawing/2014/main" id="{5CDC65CF-5536-40D4-A250-ADE71F515A65}"/>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559" name="n_4aveValue【学校施設】&#10;有形固定資産減価償却率">
          <a:extLst>
            <a:ext uri="{FF2B5EF4-FFF2-40B4-BE49-F238E27FC236}">
              <a16:creationId xmlns:a16="http://schemas.microsoft.com/office/drawing/2014/main" id="{284DE004-FACE-479D-BE6C-4A3DC941DD16}"/>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114317</xdr:rowOff>
    </xdr:from>
    <xdr:ext cx="405111" cy="259045"/>
    <xdr:sp macro="" textlink="">
      <xdr:nvSpPr>
        <xdr:cNvPr id="560" name="n_1mainValue【学校施設】&#10;有形固定資産減価償却率">
          <a:extLst>
            <a:ext uri="{FF2B5EF4-FFF2-40B4-BE49-F238E27FC236}">
              <a16:creationId xmlns:a16="http://schemas.microsoft.com/office/drawing/2014/main" id="{7A2FE06C-6A11-4427-B22E-D08AB067B622}"/>
            </a:ext>
          </a:extLst>
        </xdr:cNvPr>
        <xdr:cNvSpPr txBox="1"/>
      </xdr:nvSpPr>
      <xdr:spPr>
        <a:xfrm>
          <a:off x="15266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561" name="n_2mainValue【学校施設】&#10;有形固定資産減価償却率">
          <a:extLst>
            <a:ext uri="{FF2B5EF4-FFF2-40B4-BE49-F238E27FC236}">
              <a16:creationId xmlns:a16="http://schemas.microsoft.com/office/drawing/2014/main" id="{EA93F7F9-B010-400A-A43A-0005B6FF7BC4}"/>
            </a:ext>
          </a:extLst>
        </xdr:cNvPr>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52087</xdr:rowOff>
    </xdr:from>
    <xdr:ext cx="405111" cy="259045"/>
    <xdr:sp macro="" textlink="">
      <xdr:nvSpPr>
        <xdr:cNvPr id="562" name="n_3mainValue【学校施設】&#10;有形固定資産減価償却率">
          <a:extLst>
            <a:ext uri="{FF2B5EF4-FFF2-40B4-BE49-F238E27FC236}">
              <a16:creationId xmlns:a16="http://schemas.microsoft.com/office/drawing/2014/main" id="{C3C3CCD1-9E7D-420C-BF23-BEA888F9A857}"/>
            </a:ext>
          </a:extLst>
        </xdr:cNvPr>
        <xdr:cNvSpPr txBox="1"/>
      </xdr:nvSpPr>
      <xdr:spPr>
        <a:xfrm>
          <a:off x="13500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29227</xdr:rowOff>
    </xdr:from>
    <xdr:ext cx="405111" cy="259045"/>
    <xdr:sp macro="" textlink="">
      <xdr:nvSpPr>
        <xdr:cNvPr id="563" name="n_4mainValue【学校施設】&#10;有形固定資産減価償却率">
          <a:extLst>
            <a:ext uri="{FF2B5EF4-FFF2-40B4-BE49-F238E27FC236}">
              <a16:creationId xmlns:a16="http://schemas.microsoft.com/office/drawing/2014/main" id="{C7A37A5E-DFF5-4A9D-AD60-A03D408D9633}"/>
            </a:ext>
          </a:extLst>
        </xdr:cNvPr>
        <xdr:cNvSpPr txBox="1"/>
      </xdr:nvSpPr>
      <xdr:spPr>
        <a:xfrm>
          <a:off x="12611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E0E09AB-B2A3-4E11-BAFC-3190AE601BD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66A57595-6FBA-484D-926F-C1CA59C7B7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82B31CEF-31CB-4D1F-A33F-3D2F4449B4A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22957F3C-4972-4FFF-A36B-9AD08F0517E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4CEF99AB-B37C-4145-BC9D-BCB2054B3EE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874F09F7-759D-4108-A518-3E1707CD2C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A51E1132-BB72-4C47-96DA-EAB0AAD6753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AC11FC94-4FFD-49CA-850F-DC2EAA673F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2511A3D8-D570-442E-8871-D65EEFB49BC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C460C942-A3AB-4F67-89B7-C000A3884EB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E9B18014-E269-4374-9014-49C887B5588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BDD7A42A-476E-4C1F-AACC-67AFC1F90DC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628BF649-1624-4DD8-BD33-A5FE865B4866}"/>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C4684D0A-19D7-4837-9C8C-2CC14A80974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1A4AD62D-2FA0-4136-85D9-FE33013B822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236AFB26-6F85-4E53-80FB-058ABD972D3B}"/>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2D43FC10-A81E-4C23-9FDB-05C9FA1C538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1FF8C083-A9CE-49EA-BF1A-FCBEAD644D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2F4BB02C-4C97-4C60-8026-9FDAF946FE7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44CBD400-1195-424E-8168-5F383B56A4F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3932484B-2BE5-49AB-BF49-98158E2E3A4A}"/>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8A8610CF-3E66-4795-B3D4-F8053A5D6707}"/>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A75056B1-A0D8-4A62-83D0-DACFF568E29F}"/>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FC65BC56-C93F-47CA-B410-09BDD2FBC5FC}"/>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2FEC5E74-BA88-4538-B8EC-27F9D0164084}"/>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A44C1CA5-9B1F-4139-873E-86AEA721096F}"/>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80B3DDFF-6734-4CC3-A459-1883E4609796}"/>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B2B4BCFC-30F6-42C5-AD8B-7632C5C4ED3B}"/>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9D2671EC-3992-4EFF-9AFE-87CA9CA84BA9}"/>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A4FD3CFC-76A7-4C64-BA75-F0DA3B3CC9E1}"/>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2F266F82-9731-47BD-9E83-4A80EF00330B}"/>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B48FB07-EE23-483F-A972-F14A94A340D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ED27CE1-202B-4305-88E3-A6C55917D93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F0E05B1-A453-4862-A226-C4CB1151DBF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678FAEF-3961-4797-84E6-9AF3512B798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B00A361-90C2-408E-A31F-11B055F7D4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149225</xdr:rowOff>
    </xdr:from>
    <xdr:to>
      <xdr:col>116</xdr:col>
      <xdr:colOff>114300</xdr:colOff>
      <xdr:row>60</xdr:row>
      <xdr:rowOff>79375</xdr:rowOff>
    </xdr:to>
    <xdr:sp macro="" textlink="">
      <xdr:nvSpPr>
        <xdr:cNvPr id="600" name="楕円 599">
          <a:extLst>
            <a:ext uri="{FF2B5EF4-FFF2-40B4-BE49-F238E27FC236}">
              <a16:creationId xmlns:a16="http://schemas.microsoft.com/office/drawing/2014/main" id="{D37CC0BA-C829-437D-94DC-8BB2027B473C}"/>
            </a:ext>
          </a:extLst>
        </xdr:cNvPr>
        <xdr:cNvSpPr/>
      </xdr:nvSpPr>
      <xdr:spPr>
        <a:xfrm>
          <a:off x="221107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652</xdr:rowOff>
    </xdr:from>
    <xdr:ext cx="469744" cy="259045"/>
    <xdr:sp macro="" textlink="">
      <xdr:nvSpPr>
        <xdr:cNvPr id="601" name="【学校施設】&#10;一人当たり面積該当値テキスト">
          <a:extLst>
            <a:ext uri="{FF2B5EF4-FFF2-40B4-BE49-F238E27FC236}">
              <a16:creationId xmlns:a16="http://schemas.microsoft.com/office/drawing/2014/main" id="{AF93BF21-8086-4EA7-A6D4-EFD47D887BEF}"/>
            </a:ext>
          </a:extLst>
        </xdr:cNvPr>
        <xdr:cNvSpPr txBox="1"/>
      </xdr:nvSpPr>
      <xdr:spPr>
        <a:xfrm>
          <a:off x="22199600" y="101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158369</xdr:rowOff>
    </xdr:from>
    <xdr:to>
      <xdr:col>112</xdr:col>
      <xdr:colOff>38100</xdr:colOff>
      <xdr:row>60</xdr:row>
      <xdr:rowOff>88519</xdr:rowOff>
    </xdr:to>
    <xdr:sp macro="" textlink="">
      <xdr:nvSpPr>
        <xdr:cNvPr id="602" name="楕円 601">
          <a:extLst>
            <a:ext uri="{FF2B5EF4-FFF2-40B4-BE49-F238E27FC236}">
              <a16:creationId xmlns:a16="http://schemas.microsoft.com/office/drawing/2014/main" id="{A5CE0907-0B06-468C-86D3-E85110D72108}"/>
            </a:ext>
          </a:extLst>
        </xdr:cNvPr>
        <xdr:cNvSpPr/>
      </xdr:nvSpPr>
      <xdr:spPr>
        <a:xfrm>
          <a:off x="21272500" y="102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28575</xdr:rowOff>
    </xdr:from>
    <xdr:to>
      <xdr:col>116</xdr:col>
      <xdr:colOff>63500</xdr:colOff>
      <xdr:row>60</xdr:row>
      <xdr:rowOff>37719</xdr:rowOff>
    </xdr:to>
    <xdr:cxnSp macro="">
      <xdr:nvCxnSpPr>
        <xdr:cNvPr id="603" name="直線コネクタ 602">
          <a:extLst>
            <a:ext uri="{FF2B5EF4-FFF2-40B4-BE49-F238E27FC236}">
              <a16:creationId xmlns:a16="http://schemas.microsoft.com/office/drawing/2014/main" id="{E2A90F16-950E-489E-BCB6-0A697E940489}"/>
            </a:ext>
          </a:extLst>
        </xdr:cNvPr>
        <xdr:cNvCxnSpPr/>
      </xdr:nvCxnSpPr>
      <xdr:spPr>
        <a:xfrm flipV="1">
          <a:off x="21323300" y="1031557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169228</xdr:rowOff>
    </xdr:from>
    <xdr:to>
      <xdr:col>107</xdr:col>
      <xdr:colOff>101600</xdr:colOff>
      <xdr:row>60</xdr:row>
      <xdr:rowOff>99378</xdr:rowOff>
    </xdr:to>
    <xdr:sp macro="" textlink="">
      <xdr:nvSpPr>
        <xdr:cNvPr id="604" name="楕円 603">
          <a:extLst>
            <a:ext uri="{FF2B5EF4-FFF2-40B4-BE49-F238E27FC236}">
              <a16:creationId xmlns:a16="http://schemas.microsoft.com/office/drawing/2014/main" id="{02B0D2B6-FE9C-4EAD-8427-063933F9905B}"/>
            </a:ext>
          </a:extLst>
        </xdr:cNvPr>
        <xdr:cNvSpPr/>
      </xdr:nvSpPr>
      <xdr:spPr>
        <a:xfrm>
          <a:off x="20383500" y="1028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37719</xdr:rowOff>
    </xdr:from>
    <xdr:to>
      <xdr:col>111</xdr:col>
      <xdr:colOff>177800</xdr:colOff>
      <xdr:row>60</xdr:row>
      <xdr:rowOff>48578</xdr:rowOff>
    </xdr:to>
    <xdr:cxnSp macro="">
      <xdr:nvCxnSpPr>
        <xdr:cNvPr id="605" name="直線コネクタ 604">
          <a:extLst>
            <a:ext uri="{FF2B5EF4-FFF2-40B4-BE49-F238E27FC236}">
              <a16:creationId xmlns:a16="http://schemas.microsoft.com/office/drawing/2014/main" id="{C0E690B0-D8DA-4401-B442-661CA9D214B9}"/>
            </a:ext>
          </a:extLst>
        </xdr:cNvPr>
        <xdr:cNvCxnSpPr/>
      </xdr:nvCxnSpPr>
      <xdr:spPr>
        <a:xfrm flipV="1">
          <a:off x="20434300" y="10324719"/>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xdr:rowOff>
    </xdr:from>
    <xdr:to>
      <xdr:col>102</xdr:col>
      <xdr:colOff>165100</xdr:colOff>
      <xdr:row>60</xdr:row>
      <xdr:rowOff>107950</xdr:rowOff>
    </xdr:to>
    <xdr:sp macro="" textlink="">
      <xdr:nvSpPr>
        <xdr:cNvPr id="606" name="楕円 605">
          <a:extLst>
            <a:ext uri="{FF2B5EF4-FFF2-40B4-BE49-F238E27FC236}">
              <a16:creationId xmlns:a16="http://schemas.microsoft.com/office/drawing/2014/main" id="{C2820679-1190-4164-91D5-1C9A3EF63B5D}"/>
            </a:ext>
          </a:extLst>
        </xdr:cNvPr>
        <xdr:cNvSpPr/>
      </xdr:nvSpPr>
      <xdr:spPr>
        <a:xfrm>
          <a:off x="19494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48578</xdr:rowOff>
    </xdr:from>
    <xdr:to>
      <xdr:col>107</xdr:col>
      <xdr:colOff>50800</xdr:colOff>
      <xdr:row>60</xdr:row>
      <xdr:rowOff>57150</xdr:rowOff>
    </xdr:to>
    <xdr:cxnSp macro="">
      <xdr:nvCxnSpPr>
        <xdr:cNvPr id="607" name="直線コネクタ 606">
          <a:extLst>
            <a:ext uri="{FF2B5EF4-FFF2-40B4-BE49-F238E27FC236}">
              <a16:creationId xmlns:a16="http://schemas.microsoft.com/office/drawing/2014/main" id="{7C56EC96-1166-4E6E-B6AF-6886C25586CE}"/>
            </a:ext>
          </a:extLst>
        </xdr:cNvPr>
        <xdr:cNvCxnSpPr/>
      </xdr:nvCxnSpPr>
      <xdr:spPr>
        <a:xfrm flipV="1">
          <a:off x="19545300" y="10335578"/>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10351</xdr:rowOff>
    </xdr:from>
    <xdr:to>
      <xdr:col>98</xdr:col>
      <xdr:colOff>38100</xdr:colOff>
      <xdr:row>60</xdr:row>
      <xdr:rowOff>111951</xdr:rowOff>
    </xdr:to>
    <xdr:sp macro="" textlink="">
      <xdr:nvSpPr>
        <xdr:cNvPr id="608" name="楕円 607">
          <a:extLst>
            <a:ext uri="{FF2B5EF4-FFF2-40B4-BE49-F238E27FC236}">
              <a16:creationId xmlns:a16="http://schemas.microsoft.com/office/drawing/2014/main" id="{3F369B09-2529-4313-A4DC-33B63E0B4C07}"/>
            </a:ext>
          </a:extLst>
        </xdr:cNvPr>
        <xdr:cNvSpPr/>
      </xdr:nvSpPr>
      <xdr:spPr>
        <a:xfrm>
          <a:off x="18605500" y="102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57150</xdr:rowOff>
    </xdr:from>
    <xdr:to>
      <xdr:col>102</xdr:col>
      <xdr:colOff>114300</xdr:colOff>
      <xdr:row>60</xdr:row>
      <xdr:rowOff>61151</xdr:rowOff>
    </xdr:to>
    <xdr:cxnSp macro="">
      <xdr:nvCxnSpPr>
        <xdr:cNvPr id="609" name="直線コネクタ 608">
          <a:extLst>
            <a:ext uri="{FF2B5EF4-FFF2-40B4-BE49-F238E27FC236}">
              <a16:creationId xmlns:a16="http://schemas.microsoft.com/office/drawing/2014/main" id="{25C1DF3B-9D65-42E7-9C6F-60D769E323CB}"/>
            </a:ext>
          </a:extLst>
        </xdr:cNvPr>
        <xdr:cNvCxnSpPr/>
      </xdr:nvCxnSpPr>
      <xdr:spPr>
        <a:xfrm flipV="1">
          <a:off x="18656300" y="1034415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9B26E563-4A04-4116-A8C9-A141725A2295}"/>
            </a:ext>
          </a:extLst>
        </xdr:cNvPr>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53163EED-7B6B-4B9F-9D73-B9680D731EB7}"/>
            </a:ext>
          </a:extLst>
        </xdr:cNvPr>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72481A50-1471-4E79-8BD3-0D046449031A}"/>
            </a:ext>
          </a:extLst>
        </xdr:cNvPr>
        <xdr:cNvSpPr txBox="1"/>
      </xdr:nvSpPr>
      <xdr:spPr>
        <a:xfrm>
          <a:off x="19310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CAF19455-CA27-4098-9A9E-FB904D193CA8}"/>
            </a:ext>
          </a:extLst>
        </xdr:cNvPr>
        <xdr:cNvSpPr txBox="1"/>
      </xdr:nvSpPr>
      <xdr:spPr>
        <a:xfrm>
          <a:off x="18421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105046</xdr:rowOff>
    </xdr:from>
    <xdr:ext cx="469744" cy="259045"/>
    <xdr:sp macro="" textlink="">
      <xdr:nvSpPr>
        <xdr:cNvPr id="614" name="n_1mainValue【学校施設】&#10;一人当たり面積">
          <a:extLst>
            <a:ext uri="{FF2B5EF4-FFF2-40B4-BE49-F238E27FC236}">
              <a16:creationId xmlns:a16="http://schemas.microsoft.com/office/drawing/2014/main" id="{2C2785CB-0F0A-422B-BD1D-9CF1EB28EBF1}"/>
            </a:ext>
          </a:extLst>
        </xdr:cNvPr>
        <xdr:cNvSpPr txBox="1"/>
      </xdr:nvSpPr>
      <xdr:spPr>
        <a:xfrm>
          <a:off x="21075727" y="1004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115905</xdr:rowOff>
    </xdr:from>
    <xdr:ext cx="469744" cy="259045"/>
    <xdr:sp macro="" textlink="">
      <xdr:nvSpPr>
        <xdr:cNvPr id="615" name="n_2mainValue【学校施設】&#10;一人当たり面積">
          <a:extLst>
            <a:ext uri="{FF2B5EF4-FFF2-40B4-BE49-F238E27FC236}">
              <a16:creationId xmlns:a16="http://schemas.microsoft.com/office/drawing/2014/main" id="{3CC605D9-ED1A-41DA-815C-ECFB47C09038}"/>
            </a:ext>
          </a:extLst>
        </xdr:cNvPr>
        <xdr:cNvSpPr txBox="1"/>
      </xdr:nvSpPr>
      <xdr:spPr>
        <a:xfrm>
          <a:off x="20199427" y="1006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124477</xdr:rowOff>
    </xdr:from>
    <xdr:ext cx="469744" cy="259045"/>
    <xdr:sp macro="" textlink="">
      <xdr:nvSpPr>
        <xdr:cNvPr id="616" name="n_3mainValue【学校施設】&#10;一人当たり面積">
          <a:extLst>
            <a:ext uri="{FF2B5EF4-FFF2-40B4-BE49-F238E27FC236}">
              <a16:creationId xmlns:a16="http://schemas.microsoft.com/office/drawing/2014/main" id="{56811C33-06AB-4C51-B3FC-3D17DC0C4508}"/>
            </a:ext>
          </a:extLst>
        </xdr:cNvPr>
        <xdr:cNvSpPr txBox="1"/>
      </xdr:nvSpPr>
      <xdr:spPr>
        <a:xfrm>
          <a:off x="193104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128478</xdr:rowOff>
    </xdr:from>
    <xdr:ext cx="469744" cy="259045"/>
    <xdr:sp macro="" textlink="">
      <xdr:nvSpPr>
        <xdr:cNvPr id="617" name="n_4mainValue【学校施設】&#10;一人当たり面積">
          <a:extLst>
            <a:ext uri="{FF2B5EF4-FFF2-40B4-BE49-F238E27FC236}">
              <a16:creationId xmlns:a16="http://schemas.microsoft.com/office/drawing/2014/main" id="{D77108A1-5871-44FD-BC03-028194BB51F2}"/>
            </a:ext>
          </a:extLst>
        </xdr:cNvPr>
        <xdr:cNvSpPr txBox="1"/>
      </xdr:nvSpPr>
      <xdr:spPr>
        <a:xfrm>
          <a:off x="18421427" y="1007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E4366015-E9A3-40C7-8A5A-19A82313F52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A002E4EC-C58F-404D-9DC5-40D9B4A975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231E6955-91EB-4DE6-B5F8-2FA2B24CF1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EC088877-4C2B-416C-9C48-319A760A2C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1F844743-75E1-4211-8E8E-AA6B81D108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C2F2926E-F9D8-48C2-82EB-56FCE2A871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EC31717C-3057-4CA0-803B-4E3D31B7C14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1540AC37-006F-4971-8B60-A7E45DAE470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B6DA8C4F-F4B6-4756-8EEF-7D18CA5CBE5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EF02C4BB-B237-4631-B8EC-D38A6D68105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D605F44D-8086-4A99-B904-CA1E3A1DAC9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0F85632-C3CC-4672-8629-14BB7441226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33C9CC44-79EF-49BA-B153-C66E0791090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718BD1AE-6767-484E-8AE0-E733DDAB10B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4BB17C25-86E4-469D-ACC1-86A920A54EF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CE7FD56B-6C97-45CF-A0E4-CE57167CAC8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B528B471-0461-48B2-A6EC-80485893B02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658118C7-377B-42A9-A156-19BC4BD07BC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1C13B322-F4BD-4340-B22F-F72B9EBF375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6BBA6734-9CDB-4C0A-9084-F147D643D85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2D5E382D-D158-42A7-8309-0C97088C6F9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4F19D46E-2E6E-49D3-8F3B-F784D77C88E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B285EFE7-645A-45B8-A1A8-6C16D6EB1A2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AF0FE32E-A8E6-4330-A38A-4FE6553F07E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78605A41-9236-4D5E-B580-B234D634F84C}"/>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CE7C5967-1265-4AE0-8D23-7130E7DBBEF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D3479391-D1D1-4D00-B413-FEAB2D1A2E2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6FA43F8F-6887-4F3E-A78E-AB0B8F3C008D}"/>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F8F26996-2B17-4255-A62E-8BF43AD81769}"/>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E63BD7F4-3FEB-4D33-90D4-5E69CF3DD9C7}"/>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D4D92053-3F92-42F2-B575-19ADE9FEEA08}"/>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FBF867B1-B146-4971-88F3-C5CB14C51F7D}"/>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1322E728-9785-4ADE-9A04-B27ECFBD1BB7}"/>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318062CD-C237-4147-B576-DBFCD6E8CEDA}"/>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3AFAC219-6821-49A6-BB8E-54D9C6B84602}"/>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22DBC5C1-8B40-4AF5-B0C2-71DFC6CE757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4FD9706-631E-4044-9DC9-7157B4722C5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C816B4C-9720-4BD4-B27A-CACFCC5EAB9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7DB762B7-254E-4FF0-8E18-25EB87C6C28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32C6D06-96FB-43AF-8D26-E4A82428F72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58" name="楕円 657">
          <a:extLst>
            <a:ext uri="{FF2B5EF4-FFF2-40B4-BE49-F238E27FC236}">
              <a16:creationId xmlns:a16="http://schemas.microsoft.com/office/drawing/2014/main" id="{B90D5DA4-A1DB-48A2-AA01-562FADC835FA}"/>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59" name="【児童館】&#10;有形固定資産減価償却率該当値テキスト">
          <a:extLst>
            <a:ext uri="{FF2B5EF4-FFF2-40B4-BE49-F238E27FC236}">
              <a16:creationId xmlns:a16="http://schemas.microsoft.com/office/drawing/2014/main" id="{8C0A91FD-106E-43EB-98EC-CE195495B6B1}"/>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0" name="楕円 659">
          <a:extLst>
            <a:ext uri="{FF2B5EF4-FFF2-40B4-BE49-F238E27FC236}">
              <a16:creationId xmlns:a16="http://schemas.microsoft.com/office/drawing/2014/main" id="{BC4181EF-EA3D-406F-9AC3-28F80C30EBF7}"/>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1" name="直線コネクタ 660">
          <a:extLst>
            <a:ext uri="{FF2B5EF4-FFF2-40B4-BE49-F238E27FC236}">
              <a16:creationId xmlns:a16="http://schemas.microsoft.com/office/drawing/2014/main" id="{CD84947C-FAEF-481D-9207-244E6E55C35D}"/>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2" name="楕円 661">
          <a:extLst>
            <a:ext uri="{FF2B5EF4-FFF2-40B4-BE49-F238E27FC236}">
              <a16:creationId xmlns:a16="http://schemas.microsoft.com/office/drawing/2014/main" id="{86A6B483-8318-43F5-88B5-2BCC27218B45}"/>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63" name="直線コネクタ 662">
          <a:extLst>
            <a:ext uri="{FF2B5EF4-FFF2-40B4-BE49-F238E27FC236}">
              <a16:creationId xmlns:a16="http://schemas.microsoft.com/office/drawing/2014/main" id="{BE24EEBC-80FE-4C25-B581-107E1DDA1341}"/>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4" name="楕円 663">
          <a:extLst>
            <a:ext uri="{FF2B5EF4-FFF2-40B4-BE49-F238E27FC236}">
              <a16:creationId xmlns:a16="http://schemas.microsoft.com/office/drawing/2014/main" id="{EF0E5C6D-5ECC-4812-8DC5-79C70F492987}"/>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65" name="直線コネクタ 664">
          <a:extLst>
            <a:ext uri="{FF2B5EF4-FFF2-40B4-BE49-F238E27FC236}">
              <a16:creationId xmlns:a16="http://schemas.microsoft.com/office/drawing/2014/main" id="{988448C6-9428-4FD6-8133-F6B05D4E0168}"/>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66" name="楕円 665">
          <a:extLst>
            <a:ext uri="{FF2B5EF4-FFF2-40B4-BE49-F238E27FC236}">
              <a16:creationId xmlns:a16="http://schemas.microsoft.com/office/drawing/2014/main" id="{818B71A0-0D3B-49DC-8E00-1D932E3FF3BF}"/>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67" name="直線コネクタ 666">
          <a:extLst>
            <a:ext uri="{FF2B5EF4-FFF2-40B4-BE49-F238E27FC236}">
              <a16:creationId xmlns:a16="http://schemas.microsoft.com/office/drawing/2014/main" id="{45B027BF-89D2-4EEC-9EEC-8175B6E713C6}"/>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51CD8D48-84A8-462A-99FE-3F596F43369D}"/>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BEBFFD06-B294-4AA8-B123-83BB6E7BFE52}"/>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651096AF-CA77-48C4-A403-26ACCE5F272C}"/>
            </a:ext>
          </a:extLst>
        </xdr:cNvPr>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2F3C672E-8043-4A80-85A0-A1DF46527204}"/>
            </a:ext>
          </a:extLst>
        </xdr:cNvPr>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2" name="n_1mainValue【児童館】&#10;有形固定資産減価償却率">
          <a:extLst>
            <a:ext uri="{FF2B5EF4-FFF2-40B4-BE49-F238E27FC236}">
              <a16:creationId xmlns:a16="http://schemas.microsoft.com/office/drawing/2014/main" id="{79F2B4A7-9A75-46B1-8507-38123E8CACE5}"/>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3" name="n_2mainValue【児童館】&#10;有形固定資産減価償却率">
          <a:extLst>
            <a:ext uri="{FF2B5EF4-FFF2-40B4-BE49-F238E27FC236}">
              <a16:creationId xmlns:a16="http://schemas.microsoft.com/office/drawing/2014/main" id="{246EF4B0-777C-493F-AC0F-FF996AD43646}"/>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4" name="n_3mainValue【児童館】&#10;有形固定資産減価償却率">
          <a:extLst>
            <a:ext uri="{FF2B5EF4-FFF2-40B4-BE49-F238E27FC236}">
              <a16:creationId xmlns:a16="http://schemas.microsoft.com/office/drawing/2014/main" id="{9D4D106B-8303-4144-899B-138133CEADA8}"/>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75" name="n_4mainValue【児童館】&#10;有形固定資産減価償却率">
          <a:extLst>
            <a:ext uri="{FF2B5EF4-FFF2-40B4-BE49-F238E27FC236}">
              <a16:creationId xmlns:a16="http://schemas.microsoft.com/office/drawing/2014/main" id="{A014EFEE-6878-49B4-80D4-A0689EF39A97}"/>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491AC68D-926D-480C-824D-B745EDAADCD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A1940787-2628-4468-8D6E-BC314716E6E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83A58A5C-911F-4B38-98DE-820FFFA798B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BDD86C4B-1143-4F17-B938-DE3867C89C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E40BF477-9C4A-4F19-AB3F-99ED96E654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8BFB2E0D-5F20-4AD3-8E66-7F6F6922F98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2553DC76-0F04-4E3A-AD3B-33B2497C02D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277B154C-63FB-49E4-B696-6C201CC4841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40DA294D-2E95-4ACC-85C4-A92D610762A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293B163B-EF90-4C6E-BEC3-FD66C8DB2A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54C5801F-849B-433A-9962-195DAC80BAA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B263E5E9-306D-42FB-A55C-B8AC8D402DF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CAE1AF31-3274-4D67-9E81-588EBD87CDE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3A169451-8069-4C4B-B12C-B4B236A9227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21249308-7C5B-4BED-AB44-707BF1E730C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0B6AE6AB-E728-402B-A014-C3EB3878555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D5770BA4-8296-4A53-BD89-0E53610774B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90625133-CABA-4CE2-A497-36B11AE8339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D564B419-F827-45BA-93D9-EB83371D89B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78B35C16-774C-427E-9B77-FE8897B37C4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9CDCE909-7C8C-41E4-86C3-7F11488D58C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3CCBADE2-1549-4299-B208-4063B102592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8502982C-E03A-4310-B5DA-707B7387CE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2A7B2171-ADE6-41DC-9B12-A2C937C7ED7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CFD0E2A8-044B-42EC-9003-AD1DD2E7831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9D96C9DB-74EB-494B-A4D8-A9A807629F00}"/>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F21C272B-29C5-43E3-8E63-C86C8A4CC80D}"/>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B4BD6271-6838-46ED-9D46-F83F90B03244}"/>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EB0A0F59-0120-42E9-8913-0DEB19E7E592}"/>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DE0B9477-5C30-4826-8BC4-F2027899397B}"/>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D6879CC9-2F74-42E9-BAA8-19AC382401C6}"/>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9F78EA4C-D678-4B02-847B-D1EBC10C99FE}"/>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22C29184-11A3-483B-AAD9-FDD65F697055}"/>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103F0A62-C2F8-49DE-B406-735833847D57}"/>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5BF4F56E-2F48-4FB0-94C4-81ED976E51DB}"/>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411821BC-3A83-406D-8D29-C04ED2AF79BE}"/>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69528368-D18A-44A2-8242-AC80C198B54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070B79C-E7DF-4AA2-8A96-C7454507D76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6D72E4A1-7EC7-4EF7-826F-0A9423BCD95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A1952F66-07A6-4967-86A7-3227D2B13EC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A000D80-46AE-47C5-B012-99FD1263A5F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68943</xdr:rowOff>
    </xdr:from>
    <xdr:to>
      <xdr:col>116</xdr:col>
      <xdr:colOff>114300</xdr:colOff>
      <xdr:row>86</xdr:row>
      <xdr:rowOff>170543</xdr:rowOff>
    </xdr:to>
    <xdr:sp macro="" textlink="">
      <xdr:nvSpPr>
        <xdr:cNvPr id="717" name="楕円 716">
          <a:extLst>
            <a:ext uri="{FF2B5EF4-FFF2-40B4-BE49-F238E27FC236}">
              <a16:creationId xmlns:a16="http://schemas.microsoft.com/office/drawing/2014/main" id="{912035DD-00E7-4D2D-88B0-0CD4BB86A79E}"/>
            </a:ext>
          </a:extLst>
        </xdr:cNvPr>
        <xdr:cNvSpPr/>
      </xdr:nvSpPr>
      <xdr:spPr>
        <a:xfrm>
          <a:off x="221107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155320</xdr:rowOff>
    </xdr:from>
    <xdr:ext cx="469744" cy="259045"/>
    <xdr:sp macro="" textlink="">
      <xdr:nvSpPr>
        <xdr:cNvPr id="718" name="【児童館】&#10;一人当たり面積該当値テキスト">
          <a:extLst>
            <a:ext uri="{FF2B5EF4-FFF2-40B4-BE49-F238E27FC236}">
              <a16:creationId xmlns:a16="http://schemas.microsoft.com/office/drawing/2014/main" id="{93D8E7E6-CBA6-4BDC-A366-1A6395C6C815}"/>
            </a:ext>
          </a:extLst>
        </xdr:cNvPr>
        <xdr:cNvSpPr txBox="1"/>
      </xdr:nvSpPr>
      <xdr:spPr>
        <a:xfrm>
          <a:off x="22199600" y="1472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68943</xdr:rowOff>
    </xdr:from>
    <xdr:to>
      <xdr:col>112</xdr:col>
      <xdr:colOff>38100</xdr:colOff>
      <xdr:row>86</xdr:row>
      <xdr:rowOff>170543</xdr:rowOff>
    </xdr:to>
    <xdr:sp macro="" textlink="">
      <xdr:nvSpPr>
        <xdr:cNvPr id="719" name="楕円 718">
          <a:extLst>
            <a:ext uri="{FF2B5EF4-FFF2-40B4-BE49-F238E27FC236}">
              <a16:creationId xmlns:a16="http://schemas.microsoft.com/office/drawing/2014/main" id="{6DDA4CC7-A8C3-4332-8304-79A5685D07C9}"/>
            </a:ext>
          </a:extLst>
        </xdr:cNvPr>
        <xdr:cNvSpPr/>
      </xdr:nvSpPr>
      <xdr:spPr>
        <a:xfrm>
          <a:off x="21272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119743</xdr:rowOff>
    </xdr:from>
    <xdr:to>
      <xdr:col>116</xdr:col>
      <xdr:colOff>63500</xdr:colOff>
      <xdr:row>86</xdr:row>
      <xdr:rowOff>119743</xdr:rowOff>
    </xdr:to>
    <xdr:cxnSp macro="">
      <xdr:nvCxnSpPr>
        <xdr:cNvPr id="720" name="直線コネクタ 719">
          <a:extLst>
            <a:ext uri="{FF2B5EF4-FFF2-40B4-BE49-F238E27FC236}">
              <a16:creationId xmlns:a16="http://schemas.microsoft.com/office/drawing/2014/main" id="{886F9225-6BDF-40D4-AE4B-D2E17FC59BEA}"/>
            </a:ext>
          </a:extLst>
        </xdr:cNvPr>
        <xdr:cNvCxnSpPr/>
      </xdr:nvCxnSpPr>
      <xdr:spPr>
        <a:xfrm>
          <a:off x="21323300" y="14864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109764</xdr:rowOff>
    </xdr:from>
    <xdr:to>
      <xdr:col>107</xdr:col>
      <xdr:colOff>101600</xdr:colOff>
      <xdr:row>86</xdr:row>
      <xdr:rowOff>39914</xdr:rowOff>
    </xdr:to>
    <xdr:sp macro="" textlink="">
      <xdr:nvSpPr>
        <xdr:cNvPr id="721" name="楕円 720">
          <a:extLst>
            <a:ext uri="{FF2B5EF4-FFF2-40B4-BE49-F238E27FC236}">
              <a16:creationId xmlns:a16="http://schemas.microsoft.com/office/drawing/2014/main" id="{8152962A-73E5-40A7-8A21-96BBBDE290E1}"/>
            </a:ext>
          </a:extLst>
        </xdr:cNvPr>
        <xdr:cNvSpPr/>
      </xdr:nvSpPr>
      <xdr:spPr>
        <a:xfrm>
          <a:off x="20383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160564</xdr:rowOff>
    </xdr:from>
    <xdr:to>
      <xdr:col>111</xdr:col>
      <xdr:colOff>177800</xdr:colOff>
      <xdr:row>86</xdr:row>
      <xdr:rowOff>119743</xdr:rowOff>
    </xdr:to>
    <xdr:cxnSp macro="">
      <xdr:nvCxnSpPr>
        <xdr:cNvPr id="722" name="直線コネクタ 721">
          <a:extLst>
            <a:ext uri="{FF2B5EF4-FFF2-40B4-BE49-F238E27FC236}">
              <a16:creationId xmlns:a16="http://schemas.microsoft.com/office/drawing/2014/main" id="{5C0E489A-6626-4F76-9FAE-AF7417D47846}"/>
            </a:ext>
          </a:extLst>
        </xdr:cNvPr>
        <xdr:cNvCxnSpPr/>
      </xdr:nvCxnSpPr>
      <xdr:spPr>
        <a:xfrm>
          <a:off x="20434300" y="147338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109764</xdr:rowOff>
    </xdr:from>
    <xdr:to>
      <xdr:col>102</xdr:col>
      <xdr:colOff>165100</xdr:colOff>
      <xdr:row>86</xdr:row>
      <xdr:rowOff>39914</xdr:rowOff>
    </xdr:to>
    <xdr:sp macro="" textlink="">
      <xdr:nvSpPr>
        <xdr:cNvPr id="723" name="楕円 722">
          <a:extLst>
            <a:ext uri="{FF2B5EF4-FFF2-40B4-BE49-F238E27FC236}">
              <a16:creationId xmlns:a16="http://schemas.microsoft.com/office/drawing/2014/main" id="{29857741-62D8-4906-A036-1DC544ED4934}"/>
            </a:ext>
          </a:extLst>
        </xdr:cNvPr>
        <xdr:cNvSpPr/>
      </xdr:nvSpPr>
      <xdr:spPr>
        <a:xfrm>
          <a:off x="19494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85</xdr:row>
      <xdr:rowOff>160564</xdr:rowOff>
    </xdr:to>
    <xdr:cxnSp macro="">
      <xdr:nvCxnSpPr>
        <xdr:cNvPr id="724" name="直線コネクタ 723">
          <a:extLst>
            <a:ext uri="{FF2B5EF4-FFF2-40B4-BE49-F238E27FC236}">
              <a16:creationId xmlns:a16="http://schemas.microsoft.com/office/drawing/2014/main" id="{91E4557C-A260-44EB-AF6F-01234A6FFA4B}"/>
            </a:ext>
          </a:extLst>
        </xdr:cNvPr>
        <xdr:cNvCxnSpPr/>
      </xdr:nvCxnSpPr>
      <xdr:spPr>
        <a:xfrm>
          <a:off x="19545300" y="1473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25" name="楕円 724">
          <a:extLst>
            <a:ext uri="{FF2B5EF4-FFF2-40B4-BE49-F238E27FC236}">
              <a16:creationId xmlns:a16="http://schemas.microsoft.com/office/drawing/2014/main" id="{D2EAD7E7-2B23-4C01-8081-A801DB3DA401}"/>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86</xdr:row>
      <xdr:rowOff>38100</xdr:rowOff>
    </xdr:to>
    <xdr:cxnSp macro="">
      <xdr:nvCxnSpPr>
        <xdr:cNvPr id="726" name="直線コネクタ 725">
          <a:extLst>
            <a:ext uri="{FF2B5EF4-FFF2-40B4-BE49-F238E27FC236}">
              <a16:creationId xmlns:a16="http://schemas.microsoft.com/office/drawing/2014/main" id="{58A4DF1F-4045-4659-9DEF-81C35EBD7C4F}"/>
            </a:ext>
          </a:extLst>
        </xdr:cNvPr>
        <xdr:cNvCxnSpPr/>
      </xdr:nvCxnSpPr>
      <xdr:spPr>
        <a:xfrm flipV="1">
          <a:off x="18656300" y="147338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F577AC98-20CB-453D-97FA-7286ACC8D7C3}"/>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F826773F-C597-4303-8CD2-D859CB496B41}"/>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C077A3D1-9430-48AD-BBC3-9901C929BDCE}"/>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EB78E13D-3073-4C47-9A94-D48FDC4C910A}"/>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161670</xdr:rowOff>
    </xdr:from>
    <xdr:ext cx="469744" cy="259045"/>
    <xdr:sp macro="" textlink="">
      <xdr:nvSpPr>
        <xdr:cNvPr id="731" name="n_1mainValue【児童館】&#10;一人当たり面積">
          <a:extLst>
            <a:ext uri="{FF2B5EF4-FFF2-40B4-BE49-F238E27FC236}">
              <a16:creationId xmlns:a16="http://schemas.microsoft.com/office/drawing/2014/main" id="{9F41E9D3-D359-4B8A-A3D2-215710AC987B}"/>
            </a:ext>
          </a:extLst>
        </xdr:cNvPr>
        <xdr:cNvSpPr txBox="1"/>
      </xdr:nvSpPr>
      <xdr:spPr>
        <a:xfrm>
          <a:off x="210757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31041</xdr:rowOff>
    </xdr:from>
    <xdr:ext cx="469744" cy="259045"/>
    <xdr:sp macro="" textlink="">
      <xdr:nvSpPr>
        <xdr:cNvPr id="732" name="n_2mainValue【児童館】&#10;一人当たり面積">
          <a:extLst>
            <a:ext uri="{FF2B5EF4-FFF2-40B4-BE49-F238E27FC236}">
              <a16:creationId xmlns:a16="http://schemas.microsoft.com/office/drawing/2014/main" id="{EC235F07-ACF2-4422-AD7A-4D1441D16B77}"/>
            </a:ext>
          </a:extLst>
        </xdr:cNvPr>
        <xdr:cNvSpPr txBox="1"/>
      </xdr:nvSpPr>
      <xdr:spPr>
        <a:xfrm>
          <a:off x="20199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31041</xdr:rowOff>
    </xdr:from>
    <xdr:ext cx="469744" cy="259045"/>
    <xdr:sp macro="" textlink="">
      <xdr:nvSpPr>
        <xdr:cNvPr id="733" name="n_3mainValue【児童館】&#10;一人当たり面積">
          <a:extLst>
            <a:ext uri="{FF2B5EF4-FFF2-40B4-BE49-F238E27FC236}">
              <a16:creationId xmlns:a16="http://schemas.microsoft.com/office/drawing/2014/main" id="{62DA004C-0F03-490A-B3B9-15A619FF04D5}"/>
            </a:ext>
          </a:extLst>
        </xdr:cNvPr>
        <xdr:cNvSpPr txBox="1"/>
      </xdr:nvSpPr>
      <xdr:spPr>
        <a:xfrm>
          <a:off x="19310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34" name="n_4mainValue【児童館】&#10;一人当たり面積">
          <a:extLst>
            <a:ext uri="{FF2B5EF4-FFF2-40B4-BE49-F238E27FC236}">
              <a16:creationId xmlns:a16="http://schemas.microsoft.com/office/drawing/2014/main" id="{72FE5CDE-37FF-481C-AA70-31DA2473F6B8}"/>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902AE7F0-F73D-41E5-869C-7DE1A8B5A5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BD41B6C0-0DF5-47B2-B003-105877F5447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FDCCBF82-DE7A-4B36-AE05-6E05BB629F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5B9E15E1-D605-486E-910D-AF1E9F2178E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15FB62F7-75C2-4053-AA62-B88144AE63F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4FA230DE-3BC4-4A47-A9CF-FA13161CF58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2545DE33-FF20-4896-8162-8838BD90596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2F6718DC-E2B2-44F8-8E8C-6114E55FA71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CA3E4549-455B-4CF8-9A86-A628A449FEB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7C5907EC-2170-4893-87C4-B8791BECD44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44853882-B52A-47E3-A435-A79213F0D2D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2A9917D6-8A5E-4A24-A137-0F1C2AA4580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21494C85-75FA-4DA4-9229-8F6B3D8B230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356946F2-3EB6-40E1-B248-3C34A83471C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EBA79848-F2D1-4693-80FE-C81B813A946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979730C1-4E0B-4113-9E9A-E3AEBCE127F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4977A030-5148-4D9C-A09A-EAEF67E56D4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65A1BDDB-A94E-4FFA-AD46-631BE173490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D027B8C4-75E1-4889-BBF1-082A65A5CB0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5804E84E-5E83-48D5-8B9D-7D782CAE312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85DC5886-1480-4020-B769-A0E75B53D6C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3C77F4A6-C922-41C2-8E20-556B67FC764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8BBBFA39-3FBA-44AD-B5F3-D28B95EE3E6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EF6B522C-5676-4153-BB9C-F9A2257198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1BEF0C00-D6E4-4BD6-A46B-DACEA63AA33D}"/>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D0DB5BF5-C686-42F1-BE05-F924B3E7440F}"/>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67FE5D4A-DBFF-4FEC-80D1-526848D80C8D}"/>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59F8F0FF-2E60-434A-B05E-28B70E40035B}"/>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68C10851-74F4-470E-8CB4-09A96928D4FC}"/>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B6E06493-EC46-47F7-BEE9-178C819F777C}"/>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CF995B2D-6F6C-4DF2-A6DA-7B689012DD08}"/>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78059AE2-7D2C-416F-B743-D13CDF5A6B94}"/>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99C7C7B0-D1ED-4AE4-B2B1-44F3BD6E2F6F}"/>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34EF58C2-D526-465F-985F-3C35D59E6BB7}"/>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06720270-FB1E-425B-90B1-E5DFD2EDB08C}"/>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C519D3F-0AA6-485E-B2B9-47907312AA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28F83C8E-BED5-4173-B3CD-48CFD94CA3F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2A526E5-8D3F-4934-8BF7-A8BB9ED25D4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539BA68-2A1C-46E2-AEDC-275564B18E2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A879441-60AE-4ADC-A149-64C7D0BB898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126364</xdr:rowOff>
    </xdr:from>
    <xdr:to>
      <xdr:col>85</xdr:col>
      <xdr:colOff>177800</xdr:colOff>
      <xdr:row>104</xdr:row>
      <xdr:rowOff>56514</xdr:rowOff>
    </xdr:to>
    <xdr:sp macro="" textlink="">
      <xdr:nvSpPr>
        <xdr:cNvPr id="775" name="楕円 774">
          <a:extLst>
            <a:ext uri="{FF2B5EF4-FFF2-40B4-BE49-F238E27FC236}">
              <a16:creationId xmlns:a16="http://schemas.microsoft.com/office/drawing/2014/main" id="{146D41A4-4CA3-406E-9977-7200548FAE1A}"/>
            </a:ext>
          </a:extLst>
        </xdr:cNvPr>
        <xdr:cNvSpPr/>
      </xdr:nvSpPr>
      <xdr:spPr>
        <a:xfrm>
          <a:off x="162687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149241</xdr:rowOff>
    </xdr:from>
    <xdr:ext cx="405111" cy="259045"/>
    <xdr:sp macro="" textlink="">
      <xdr:nvSpPr>
        <xdr:cNvPr id="776" name="【公民館】&#10;有形固定資産減価償却率該当値テキスト">
          <a:extLst>
            <a:ext uri="{FF2B5EF4-FFF2-40B4-BE49-F238E27FC236}">
              <a16:creationId xmlns:a16="http://schemas.microsoft.com/office/drawing/2014/main" id="{00210067-8EF5-4D0B-A74A-555DF8C429A4}"/>
            </a:ext>
          </a:extLst>
        </xdr:cNvPr>
        <xdr:cNvSpPr txBox="1"/>
      </xdr:nvSpPr>
      <xdr:spPr>
        <a:xfrm>
          <a:off x="16357600"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74930</xdr:rowOff>
    </xdr:from>
    <xdr:to>
      <xdr:col>81</xdr:col>
      <xdr:colOff>101600</xdr:colOff>
      <xdr:row>104</xdr:row>
      <xdr:rowOff>5080</xdr:rowOff>
    </xdr:to>
    <xdr:sp macro="" textlink="">
      <xdr:nvSpPr>
        <xdr:cNvPr id="777" name="楕円 776">
          <a:extLst>
            <a:ext uri="{FF2B5EF4-FFF2-40B4-BE49-F238E27FC236}">
              <a16:creationId xmlns:a16="http://schemas.microsoft.com/office/drawing/2014/main" id="{21BA1AD6-5ED7-4A85-8A7E-4179872EC071}"/>
            </a:ext>
          </a:extLst>
        </xdr:cNvPr>
        <xdr:cNvSpPr/>
      </xdr:nvSpPr>
      <xdr:spPr>
        <a:xfrm>
          <a:off x="15430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125730</xdr:rowOff>
    </xdr:from>
    <xdr:to>
      <xdr:col>85</xdr:col>
      <xdr:colOff>127000</xdr:colOff>
      <xdr:row>104</xdr:row>
      <xdr:rowOff>5714</xdr:rowOff>
    </xdr:to>
    <xdr:cxnSp macro="">
      <xdr:nvCxnSpPr>
        <xdr:cNvPr id="778" name="直線コネクタ 777">
          <a:extLst>
            <a:ext uri="{FF2B5EF4-FFF2-40B4-BE49-F238E27FC236}">
              <a16:creationId xmlns:a16="http://schemas.microsoft.com/office/drawing/2014/main" id="{98EA494D-3F4D-4A77-A0A1-84CCCB810E26}"/>
            </a:ext>
          </a:extLst>
        </xdr:cNvPr>
        <xdr:cNvCxnSpPr/>
      </xdr:nvCxnSpPr>
      <xdr:spPr>
        <a:xfrm>
          <a:off x="15481300" y="1778508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779" name="楕円 778">
          <a:extLst>
            <a:ext uri="{FF2B5EF4-FFF2-40B4-BE49-F238E27FC236}">
              <a16:creationId xmlns:a16="http://schemas.microsoft.com/office/drawing/2014/main" id="{44C21862-E8DE-4ADF-86A6-D3216EFDB50D}"/>
            </a:ext>
          </a:extLst>
        </xdr:cNvPr>
        <xdr:cNvSpPr/>
      </xdr:nvSpPr>
      <xdr:spPr>
        <a:xfrm>
          <a:off x="14541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53339</xdr:rowOff>
    </xdr:from>
    <xdr:to>
      <xdr:col>81</xdr:col>
      <xdr:colOff>50800</xdr:colOff>
      <xdr:row>103</xdr:row>
      <xdr:rowOff>125730</xdr:rowOff>
    </xdr:to>
    <xdr:cxnSp macro="">
      <xdr:nvCxnSpPr>
        <xdr:cNvPr id="780" name="直線コネクタ 779">
          <a:extLst>
            <a:ext uri="{FF2B5EF4-FFF2-40B4-BE49-F238E27FC236}">
              <a16:creationId xmlns:a16="http://schemas.microsoft.com/office/drawing/2014/main" id="{0D6A18D0-BD91-46CE-89DF-B7D39D9D6F1F}"/>
            </a:ext>
          </a:extLst>
        </xdr:cNvPr>
        <xdr:cNvCxnSpPr/>
      </xdr:nvCxnSpPr>
      <xdr:spPr>
        <a:xfrm>
          <a:off x="14592300" y="177126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781" name="楕円 780">
          <a:extLst>
            <a:ext uri="{FF2B5EF4-FFF2-40B4-BE49-F238E27FC236}">
              <a16:creationId xmlns:a16="http://schemas.microsoft.com/office/drawing/2014/main" id="{F609860E-5C94-4198-9BAB-0A443ED7AFF2}"/>
            </a:ext>
          </a:extLst>
        </xdr:cNvPr>
        <xdr:cNvSpPr/>
      </xdr:nvSpPr>
      <xdr:spPr>
        <a:xfrm>
          <a:off x="13652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53339</xdr:rowOff>
    </xdr:from>
    <xdr:to>
      <xdr:col>76</xdr:col>
      <xdr:colOff>114300</xdr:colOff>
      <xdr:row>104</xdr:row>
      <xdr:rowOff>68580</xdr:rowOff>
    </xdr:to>
    <xdr:cxnSp macro="">
      <xdr:nvCxnSpPr>
        <xdr:cNvPr id="782" name="直線コネクタ 781">
          <a:extLst>
            <a:ext uri="{FF2B5EF4-FFF2-40B4-BE49-F238E27FC236}">
              <a16:creationId xmlns:a16="http://schemas.microsoft.com/office/drawing/2014/main" id="{FE388691-6B27-4F00-A77F-DC9DD2377FEE}"/>
            </a:ext>
          </a:extLst>
        </xdr:cNvPr>
        <xdr:cNvCxnSpPr/>
      </xdr:nvCxnSpPr>
      <xdr:spPr>
        <a:xfrm flipV="1">
          <a:off x="13703300" y="17712689"/>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141605</xdr:rowOff>
    </xdr:from>
    <xdr:to>
      <xdr:col>67</xdr:col>
      <xdr:colOff>101600</xdr:colOff>
      <xdr:row>104</xdr:row>
      <xdr:rowOff>71755</xdr:rowOff>
    </xdr:to>
    <xdr:sp macro="" textlink="">
      <xdr:nvSpPr>
        <xdr:cNvPr id="783" name="楕円 782">
          <a:extLst>
            <a:ext uri="{FF2B5EF4-FFF2-40B4-BE49-F238E27FC236}">
              <a16:creationId xmlns:a16="http://schemas.microsoft.com/office/drawing/2014/main" id="{5FF9CE8B-863C-46D4-A676-E9748DE5FDA4}"/>
            </a:ext>
          </a:extLst>
        </xdr:cNvPr>
        <xdr:cNvSpPr/>
      </xdr:nvSpPr>
      <xdr:spPr>
        <a:xfrm>
          <a:off x="12763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20955</xdr:rowOff>
    </xdr:from>
    <xdr:to>
      <xdr:col>71</xdr:col>
      <xdr:colOff>177800</xdr:colOff>
      <xdr:row>104</xdr:row>
      <xdr:rowOff>68580</xdr:rowOff>
    </xdr:to>
    <xdr:cxnSp macro="">
      <xdr:nvCxnSpPr>
        <xdr:cNvPr id="784" name="直線コネクタ 783">
          <a:extLst>
            <a:ext uri="{FF2B5EF4-FFF2-40B4-BE49-F238E27FC236}">
              <a16:creationId xmlns:a16="http://schemas.microsoft.com/office/drawing/2014/main" id="{5735954B-5AFC-45D2-B263-17BCB6A07DE1}"/>
            </a:ext>
          </a:extLst>
        </xdr:cNvPr>
        <xdr:cNvCxnSpPr/>
      </xdr:nvCxnSpPr>
      <xdr:spPr>
        <a:xfrm>
          <a:off x="12814300" y="178517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F5311E08-DDD4-4654-86CE-90D43E217CF4}"/>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01C41687-0CA1-451B-9392-C27B7F0A58FE}"/>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7" name="n_3aveValue【公民館】&#10;有形固定資産減価償却率">
          <a:extLst>
            <a:ext uri="{FF2B5EF4-FFF2-40B4-BE49-F238E27FC236}">
              <a16:creationId xmlns:a16="http://schemas.microsoft.com/office/drawing/2014/main" id="{4F5C8EE8-3094-4ECC-918F-A2F15C2ABCD0}"/>
            </a:ext>
          </a:extLst>
        </xdr:cNvPr>
        <xdr:cNvSpPr txBox="1"/>
      </xdr:nvSpPr>
      <xdr:spPr>
        <a:xfrm>
          <a:off x="13500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8" name="n_4aveValue【公民館】&#10;有形固定資産減価償却率">
          <a:extLst>
            <a:ext uri="{FF2B5EF4-FFF2-40B4-BE49-F238E27FC236}">
              <a16:creationId xmlns:a16="http://schemas.microsoft.com/office/drawing/2014/main" id="{2A1A3F7A-6A05-4710-B2F8-55937994F8A6}"/>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21607</xdr:rowOff>
    </xdr:from>
    <xdr:ext cx="405111" cy="259045"/>
    <xdr:sp macro="" textlink="">
      <xdr:nvSpPr>
        <xdr:cNvPr id="789" name="n_1mainValue【公民館】&#10;有形固定資産減価償却率">
          <a:extLst>
            <a:ext uri="{FF2B5EF4-FFF2-40B4-BE49-F238E27FC236}">
              <a16:creationId xmlns:a16="http://schemas.microsoft.com/office/drawing/2014/main" id="{7DEF8920-3C87-470C-8DD9-F2A02E2993D3}"/>
            </a:ext>
          </a:extLst>
        </xdr:cNvPr>
        <xdr:cNvSpPr txBox="1"/>
      </xdr:nvSpPr>
      <xdr:spPr>
        <a:xfrm>
          <a:off x="152660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790" name="n_2mainValue【公民館】&#10;有形固定資産減価償却率">
          <a:extLst>
            <a:ext uri="{FF2B5EF4-FFF2-40B4-BE49-F238E27FC236}">
              <a16:creationId xmlns:a16="http://schemas.microsoft.com/office/drawing/2014/main" id="{582B2464-A642-4717-8B35-A1D299BE743F}"/>
            </a:ext>
          </a:extLst>
        </xdr:cNvPr>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791" name="n_3mainValue【公民館】&#10;有形固定資産減価償却率">
          <a:extLst>
            <a:ext uri="{FF2B5EF4-FFF2-40B4-BE49-F238E27FC236}">
              <a16:creationId xmlns:a16="http://schemas.microsoft.com/office/drawing/2014/main" id="{DCE1232A-FF4A-43EA-B79A-6DB82BA286E8}"/>
            </a:ext>
          </a:extLst>
        </xdr:cNvPr>
        <xdr:cNvSpPr txBox="1"/>
      </xdr:nvSpPr>
      <xdr:spPr>
        <a:xfrm>
          <a:off x="13500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88282</xdr:rowOff>
    </xdr:from>
    <xdr:ext cx="405111" cy="259045"/>
    <xdr:sp macro="" textlink="">
      <xdr:nvSpPr>
        <xdr:cNvPr id="792" name="n_4mainValue【公民館】&#10;有形固定資産減価償却率">
          <a:extLst>
            <a:ext uri="{FF2B5EF4-FFF2-40B4-BE49-F238E27FC236}">
              <a16:creationId xmlns:a16="http://schemas.microsoft.com/office/drawing/2014/main" id="{847E84E9-5A50-4843-ABA9-8A230A04C634}"/>
            </a:ext>
          </a:extLst>
        </xdr:cNvPr>
        <xdr:cNvSpPr txBox="1"/>
      </xdr:nvSpPr>
      <xdr:spPr>
        <a:xfrm>
          <a:off x="12611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55753F00-BFF3-483A-99A9-1D23729AD5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549D917E-5D37-4EBF-8F36-102415F096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C39802F5-1E21-414C-A747-1A355587FB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2CFE1F43-9867-41FC-9D99-E3FABF851B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E33891E8-1AE1-4A91-AC86-687FECBC609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353535B3-0BAD-48A6-8BDA-4F8AA5B363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DB389937-E209-4BB6-B06F-1096A07C38F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99FF0CE2-7B66-44CA-83E5-6064AD68CF2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C42DF8B9-52C2-417D-AD83-25F77619A9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6A226080-5333-4574-850D-8FE87FCFC37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9B8759CE-CA36-462E-904E-C3460204167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CA9D29C8-4C35-465D-AD65-9EDB97C723D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AE55F163-6F22-4906-9BB7-2B8C1D25DD0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293708B3-D918-4C9D-B2AB-1EAD0E225E6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8AA3CD00-4EA7-4086-A866-8AA816F2882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19A59858-E6D7-4C37-9142-A61961C0D3F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3776411E-B35B-428F-A6CA-BA267B0C208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0CB41102-6155-47C6-B0AC-EEFCF32612A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109D7F33-1501-40FE-B0C7-19474DA4B8A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37D138DA-0DF0-4839-A329-46A15739E6F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DA9DF570-4D1D-4FA0-965E-4E78AA41FF9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7A11EA71-AB0E-4250-8014-6055540F4D7F}"/>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9A27720D-B107-47C9-BF12-FDA3E3565AB1}"/>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B471F24B-BCC9-4EEE-837A-800814DB9A67}"/>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39C354CF-29A7-4CEB-B692-E57E70B267B1}"/>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5B19E588-C741-4AF5-920D-93917A9F4A77}"/>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EAE840F0-8A7E-45AF-8386-1162F942305E}"/>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B5E13B2A-987B-41D7-81FF-0CAAD73FC437}"/>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1DB9D831-B036-46DB-88EE-6ACC7A53FDDB}"/>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479ABFC7-F0D5-4EC4-8BD2-AB986B9FCEA9}"/>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4A5F4F4E-C6CA-40B3-87FE-2AB5C8848428}"/>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FA65365A-CE96-4413-AD07-811082ED9DE8}"/>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E75BA85-ECA2-4241-9DFF-E7726919F63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E95F9B4B-A17E-4569-8AC9-8AB01A46C6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93A0184-5C87-4B37-90B0-07A579BC57C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303D5A8-011F-4467-9CB4-BE5EA63DB9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5D861AF-3E70-440D-8F58-F1E4A6ED75D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830" name="楕円 829">
          <a:extLst>
            <a:ext uri="{FF2B5EF4-FFF2-40B4-BE49-F238E27FC236}">
              <a16:creationId xmlns:a16="http://schemas.microsoft.com/office/drawing/2014/main" id="{9D1A779E-5C3D-4231-ACBA-0A9B266C0194}"/>
            </a:ext>
          </a:extLst>
        </xdr:cNvPr>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831" name="【公民館】&#10;一人当たり面積該当値テキスト">
          <a:extLst>
            <a:ext uri="{FF2B5EF4-FFF2-40B4-BE49-F238E27FC236}">
              <a16:creationId xmlns:a16="http://schemas.microsoft.com/office/drawing/2014/main" id="{539A40E8-3ED0-4ED1-B650-FA5B28C00002}"/>
            </a:ext>
          </a:extLst>
        </xdr:cNvPr>
        <xdr:cNvSpPr txBox="1"/>
      </xdr:nvSpPr>
      <xdr:spPr>
        <a:xfrm>
          <a:off x="22199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39115</xdr:rowOff>
    </xdr:from>
    <xdr:to>
      <xdr:col>112</xdr:col>
      <xdr:colOff>38100</xdr:colOff>
      <xdr:row>107</xdr:row>
      <xdr:rowOff>140715</xdr:rowOff>
    </xdr:to>
    <xdr:sp macro="" textlink="">
      <xdr:nvSpPr>
        <xdr:cNvPr id="832" name="楕円 831">
          <a:extLst>
            <a:ext uri="{FF2B5EF4-FFF2-40B4-BE49-F238E27FC236}">
              <a16:creationId xmlns:a16="http://schemas.microsoft.com/office/drawing/2014/main" id="{2A04DDF9-0284-401C-AEC0-C281855067D5}"/>
            </a:ext>
          </a:extLst>
        </xdr:cNvPr>
        <xdr:cNvSpPr/>
      </xdr:nvSpPr>
      <xdr:spPr>
        <a:xfrm>
          <a:off x="21272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89915</xdr:rowOff>
    </xdr:to>
    <xdr:cxnSp macro="">
      <xdr:nvCxnSpPr>
        <xdr:cNvPr id="833" name="直線コネクタ 832">
          <a:extLst>
            <a:ext uri="{FF2B5EF4-FFF2-40B4-BE49-F238E27FC236}">
              <a16:creationId xmlns:a16="http://schemas.microsoft.com/office/drawing/2014/main" id="{CF48AE52-C88B-43DA-AC4D-13769840D152}"/>
            </a:ext>
          </a:extLst>
        </xdr:cNvPr>
        <xdr:cNvCxnSpPr/>
      </xdr:nvCxnSpPr>
      <xdr:spPr>
        <a:xfrm flipV="1">
          <a:off x="21323300" y="184327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39115</xdr:rowOff>
    </xdr:from>
    <xdr:to>
      <xdr:col>107</xdr:col>
      <xdr:colOff>101600</xdr:colOff>
      <xdr:row>107</xdr:row>
      <xdr:rowOff>140715</xdr:rowOff>
    </xdr:to>
    <xdr:sp macro="" textlink="">
      <xdr:nvSpPr>
        <xdr:cNvPr id="834" name="楕円 833">
          <a:extLst>
            <a:ext uri="{FF2B5EF4-FFF2-40B4-BE49-F238E27FC236}">
              <a16:creationId xmlns:a16="http://schemas.microsoft.com/office/drawing/2014/main" id="{EE376892-547B-40D4-95A7-64EA9AF64B78}"/>
            </a:ext>
          </a:extLst>
        </xdr:cNvPr>
        <xdr:cNvSpPr/>
      </xdr:nvSpPr>
      <xdr:spPr>
        <a:xfrm>
          <a:off x="20383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89915</xdr:rowOff>
    </xdr:from>
    <xdr:to>
      <xdr:col>111</xdr:col>
      <xdr:colOff>177800</xdr:colOff>
      <xdr:row>107</xdr:row>
      <xdr:rowOff>89915</xdr:rowOff>
    </xdr:to>
    <xdr:cxnSp macro="">
      <xdr:nvCxnSpPr>
        <xdr:cNvPr id="835" name="直線コネクタ 834">
          <a:extLst>
            <a:ext uri="{FF2B5EF4-FFF2-40B4-BE49-F238E27FC236}">
              <a16:creationId xmlns:a16="http://schemas.microsoft.com/office/drawing/2014/main" id="{A373E48C-FCD5-4FAE-9703-E0B24A4A57A2}"/>
            </a:ext>
          </a:extLst>
        </xdr:cNvPr>
        <xdr:cNvCxnSpPr/>
      </xdr:nvCxnSpPr>
      <xdr:spPr>
        <a:xfrm>
          <a:off x="20434300" y="18435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836" name="楕円 835">
          <a:extLst>
            <a:ext uri="{FF2B5EF4-FFF2-40B4-BE49-F238E27FC236}">
              <a16:creationId xmlns:a16="http://schemas.microsoft.com/office/drawing/2014/main" id="{523C8B2A-F331-4F20-A9D6-65C3CCFCA486}"/>
            </a:ext>
          </a:extLst>
        </xdr:cNvPr>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89915</xdr:rowOff>
    </xdr:to>
    <xdr:cxnSp macro="">
      <xdr:nvCxnSpPr>
        <xdr:cNvPr id="837" name="直線コネクタ 836">
          <a:extLst>
            <a:ext uri="{FF2B5EF4-FFF2-40B4-BE49-F238E27FC236}">
              <a16:creationId xmlns:a16="http://schemas.microsoft.com/office/drawing/2014/main" id="{91DF4B5D-C0B8-43DB-8621-B8BC5A6EF2B5}"/>
            </a:ext>
          </a:extLst>
        </xdr:cNvPr>
        <xdr:cNvCxnSpPr/>
      </xdr:nvCxnSpPr>
      <xdr:spPr>
        <a:xfrm>
          <a:off x="19545300" y="184327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838" name="楕円 837">
          <a:extLst>
            <a:ext uri="{FF2B5EF4-FFF2-40B4-BE49-F238E27FC236}">
              <a16:creationId xmlns:a16="http://schemas.microsoft.com/office/drawing/2014/main" id="{5D77B13A-2AB5-4492-AF40-95A6DDBA0B5A}"/>
            </a:ext>
          </a:extLst>
        </xdr:cNvPr>
        <xdr:cNvSpPr/>
      </xdr:nvSpPr>
      <xdr:spPr>
        <a:xfrm>
          <a:off x="18605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87630</xdr:rowOff>
    </xdr:to>
    <xdr:cxnSp macro="">
      <xdr:nvCxnSpPr>
        <xdr:cNvPr id="839" name="直線コネクタ 838">
          <a:extLst>
            <a:ext uri="{FF2B5EF4-FFF2-40B4-BE49-F238E27FC236}">
              <a16:creationId xmlns:a16="http://schemas.microsoft.com/office/drawing/2014/main" id="{EDDE9AA2-1654-47AA-A05E-85FEE50F802B}"/>
            </a:ext>
          </a:extLst>
        </xdr:cNvPr>
        <xdr:cNvCxnSpPr/>
      </xdr:nvCxnSpPr>
      <xdr:spPr>
        <a:xfrm>
          <a:off x="18656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D790599E-1637-4294-8C45-C6074A6B8200}"/>
            </a:ext>
          </a:extLst>
        </xdr:cNvPr>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939B62E3-6B54-4F53-B007-BEF0FAC6BF16}"/>
            </a:ext>
          </a:extLst>
        </xdr:cNvPr>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2" name="n_3aveValue【公民館】&#10;一人当たり面積">
          <a:extLst>
            <a:ext uri="{FF2B5EF4-FFF2-40B4-BE49-F238E27FC236}">
              <a16:creationId xmlns:a16="http://schemas.microsoft.com/office/drawing/2014/main" id="{6A6CB6F6-5F7D-4B2F-A89F-BCA270AEA71B}"/>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id="{BF9DA62A-E540-46EC-9016-8B221878441E}"/>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131842</xdr:rowOff>
    </xdr:from>
    <xdr:ext cx="469744" cy="259045"/>
    <xdr:sp macro="" textlink="">
      <xdr:nvSpPr>
        <xdr:cNvPr id="844" name="n_1mainValue【公民館】&#10;一人当たり面積">
          <a:extLst>
            <a:ext uri="{FF2B5EF4-FFF2-40B4-BE49-F238E27FC236}">
              <a16:creationId xmlns:a16="http://schemas.microsoft.com/office/drawing/2014/main" id="{C65042E0-9662-4086-ACD0-B772C5FA4BDA}"/>
            </a:ext>
          </a:extLst>
        </xdr:cNvPr>
        <xdr:cNvSpPr txBox="1"/>
      </xdr:nvSpPr>
      <xdr:spPr>
        <a:xfrm>
          <a:off x="210757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131842</xdr:rowOff>
    </xdr:from>
    <xdr:ext cx="469744" cy="259045"/>
    <xdr:sp macro="" textlink="">
      <xdr:nvSpPr>
        <xdr:cNvPr id="845" name="n_2mainValue【公民館】&#10;一人当たり面積">
          <a:extLst>
            <a:ext uri="{FF2B5EF4-FFF2-40B4-BE49-F238E27FC236}">
              <a16:creationId xmlns:a16="http://schemas.microsoft.com/office/drawing/2014/main" id="{31DEE41D-4372-461A-9A22-BD4B81D66EDF}"/>
            </a:ext>
          </a:extLst>
        </xdr:cNvPr>
        <xdr:cNvSpPr txBox="1"/>
      </xdr:nvSpPr>
      <xdr:spPr>
        <a:xfrm>
          <a:off x="20199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846" name="n_3mainValue【公民館】&#10;一人当たり面積">
          <a:extLst>
            <a:ext uri="{FF2B5EF4-FFF2-40B4-BE49-F238E27FC236}">
              <a16:creationId xmlns:a16="http://schemas.microsoft.com/office/drawing/2014/main" id="{3A607D49-D268-4C65-BC6F-EDB9F0E07611}"/>
            </a:ext>
          </a:extLst>
        </xdr:cNvPr>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847" name="n_4mainValue【公民館】&#10;一人当たり面積">
          <a:extLst>
            <a:ext uri="{FF2B5EF4-FFF2-40B4-BE49-F238E27FC236}">
              <a16:creationId xmlns:a16="http://schemas.microsoft.com/office/drawing/2014/main" id="{C62D9900-8799-44CB-928A-7939FB9EDA1D}"/>
            </a:ext>
          </a:extLst>
        </xdr:cNvPr>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35A11A87-11E7-42C5-B401-D2CC1346836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1E92AF45-AC04-42E6-98E1-7DAEC94030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956C4FAA-3F83-4B4C-95BC-0259538A666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おいて、類似団体と比較し高い水準にあるのが、認定こども園・幼稚園・保育所、橋りょう・トンネル、学校施設及び児童館である。教育・保育施設全般において減価償却が進んでおり、減少が続いている子どもの数を考慮した施設の適正配置や施設の長寿命化を推進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BF52DAA-8F98-458C-9538-297883838EB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2306C6-1EA6-42AE-9387-6BEDADF197C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B044480-D889-41B1-82E3-314C507CDE1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B6BDFF-BBDC-446C-98F6-6515A07D718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672F0D-40A0-4895-AA0D-7C07BE76E9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CF5C310-50FA-49BB-95E7-5140139A8D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B8E8F5-72D7-41BB-BEED-2205C06680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95369D-5C34-43EE-B75A-81E758EA34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8CDA87F-D4AA-45E1-8C5E-1C2CC13A7D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1A58DD-0351-4DAD-9295-567A17B7FC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23B495-66E1-4080-A431-F2CDE82F849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EFF1CB-B7D6-4960-88A5-C11813F760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27868D-FBD8-4238-8FDC-F66AB4698F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736AC5A-A17D-490E-96A2-7B07A5AD1C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D458ABC-519F-40E7-9400-B604152EFA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ACC1D23-5EBE-47C4-99C7-6CACE368FAE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C09B3CD-532F-402D-B7CD-5A5EA834F9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52B34A-35B8-46B6-8987-DB839CE272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FB7D4D-0332-4C49-97B2-12CF91D13C7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98B1E5-D74E-4208-9175-96F277A832D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D3AEA7-6A3B-40A8-BECA-5DC1CBDDA77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EB7B59-2BD1-4334-8F38-54C43BB75CB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089DB54-0905-4FC4-A7A8-BBADCD23C7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23D109-F569-4CE3-B67C-C1216E7969A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19E675-68DF-4880-AFA9-FA9F160594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DF656D-30AC-44B5-B975-06B2C697F1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EA6502-8E86-4552-9954-F2425ADBA8F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2C9EA6-A260-428E-BE9B-E62838B492F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F6DDA4-39D4-49ED-810A-73CF904851B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C6183F5-753B-4073-BB16-C4D51F5EE49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AE1754-E643-4992-9846-A28E90BE8E0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367D9C-0FA3-4AD1-8C72-6C4AC31245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1CCBD1-EA6C-4DD5-B1DC-DA2A3B11469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B4A4E5-655D-4252-A6DD-2BAD8F0CFC1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725536-422A-453F-8374-B605D0670B5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A6177D-ED2F-4DC0-A4C7-0C6FD89C064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2253158-194E-4079-BA1C-7242A9D62D0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4A78DF-2230-4415-9AB0-15B042A5FE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AAD708-DA05-43C7-85DC-7D03FF7C607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2C061D-ECA6-4FE7-A866-D0431383C3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2AEB044-C326-4548-9BFE-722726076A7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051EE9F-AFA6-4C68-9056-5550025A77E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6A67181-7492-41E7-8503-AC24BD4031A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7CE2BEA-93E3-4571-A373-D6A424DE5DE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F58DE39-F701-45C2-9546-97594C71D35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A2CAA77-5078-4049-8469-167771EA74A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76CBB88-3821-45A7-9B0D-3C1E2207EAF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AE2058C-D3C4-4797-976E-75A55D76801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97EFA4C-E5C0-4183-AD68-E900FCC4F0E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A412D32-3260-45B5-AD83-28F198B5FD6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DD2B866-7CB9-4A33-843B-DDF55237EC3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8C9EDC0-7CB7-45C3-8FF4-69DF70DA2FA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33419A1-EC8F-4559-9843-29FF5701085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04E760F-C9F6-4637-AFAD-145FFF0DC19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F7C4DAA-CAB4-42F5-BC86-00A0E50A06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82E90E4-B8B5-41B1-B0B3-302E086D36F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463529B0-916F-42D5-8C77-1EDE52C6CFDA}"/>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53D4713A-18E8-49B8-AE95-2140FA1B3957}"/>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E36071D6-820E-4995-B4A8-6CD827B1F629}"/>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6CC4BCF3-3C80-43EE-B957-DC19927CD1E6}"/>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A387892D-FB2F-4E5A-91BB-0490FAFCECD9}"/>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87154700-DCEC-4588-AD53-6122874A64D2}"/>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5FAEB282-27D9-40BA-8DAB-D338EE3ECB29}"/>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D8813CE1-D857-4F69-8BAB-71F079B64CDF}"/>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A223CC60-D0C7-4CB0-86CE-6F1C06A5B9AD}"/>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DE958C3F-A8BC-4713-AA6F-EFDAE937E5C6}"/>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DDF71CA2-F586-4981-8B35-5C91E6575522}"/>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201E63-75C0-4800-8926-88638B83857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D9DAAB7-1D3E-4728-8397-7B2453D3864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A42323-6C50-4341-B4C8-A07693B4038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7FE7F78-08B0-46E9-A729-5235C70F15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575A238-CB59-43A0-979E-C2422FEB888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142966</xdr:rowOff>
    </xdr:from>
    <xdr:to>
      <xdr:col>24</xdr:col>
      <xdr:colOff>114300</xdr:colOff>
      <xdr:row>39</xdr:row>
      <xdr:rowOff>73116</xdr:rowOff>
    </xdr:to>
    <xdr:sp macro="" textlink="">
      <xdr:nvSpPr>
        <xdr:cNvPr id="74" name="楕円 73">
          <a:extLst>
            <a:ext uri="{FF2B5EF4-FFF2-40B4-BE49-F238E27FC236}">
              <a16:creationId xmlns:a16="http://schemas.microsoft.com/office/drawing/2014/main" id="{26436411-82C1-4BAE-8DAC-80593BC03856}"/>
            </a:ext>
          </a:extLst>
        </xdr:cNvPr>
        <xdr:cNvSpPr/>
      </xdr:nvSpPr>
      <xdr:spPr>
        <a:xfrm>
          <a:off x="4584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121393</xdr:rowOff>
    </xdr:from>
    <xdr:ext cx="405111" cy="259045"/>
    <xdr:sp macro="" textlink="">
      <xdr:nvSpPr>
        <xdr:cNvPr id="75" name="【図書館】&#10;有形固定資産減価償却率該当値テキスト">
          <a:extLst>
            <a:ext uri="{FF2B5EF4-FFF2-40B4-BE49-F238E27FC236}">
              <a16:creationId xmlns:a16="http://schemas.microsoft.com/office/drawing/2014/main" id="{5A1CB920-C7FB-4001-B10C-86391D5CA960}"/>
            </a:ext>
          </a:extLst>
        </xdr:cNvPr>
        <xdr:cNvSpPr txBox="1"/>
      </xdr:nvSpPr>
      <xdr:spPr>
        <a:xfrm>
          <a:off x="4673600"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108676</xdr:rowOff>
    </xdr:from>
    <xdr:to>
      <xdr:col>20</xdr:col>
      <xdr:colOff>38100</xdr:colOff>
      <xdr:row>39</xdr:row>
      <xdr:rowOff>38826</xdr:rowOff>
    </xdr:to>
    <xdr:sp macro="" textlink="">
      <xdr:nvSpPr>
        <xdr:cNvPr id="76" name="楕円 75">
          <a:extLst>
            <a:ext uri="{FF2B5EF4-FFF2-40B4-BE49-F238E27FC236}">
              <a16:creationId xmlns:a16="http://schemas.microsoft.com/office/drawing/2014/main" id="{56BD531B-717D-4AA4-8B9C-C77B51A02532}"/>
            </a:ext>
          </a:extLst>
        </xdr:cNvPr>
        <xdr:cNvSpPr/>
      </xdr:nvSpPr>
      <xdr:spPr>
        <a:xfrm>
          <a:off x="3746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159476</xdr:rowOff>
    </xdr:from>
    <xdr:to>
      <xdr:col>24</xdr:col>
      <xdr:colOff>63500</xdr:colOff>
      <xdr:row>39</xdr:row>
      <xdr:rowOff>22316</xdr:rowOff>
    </xdr:to>
    <xdr:cxnSp macro="">
      <xdr:nvCxnSpPr>
        <xdr:cNvPr id="77" name="直線コネクタ 76">
          <a:extLst>
            <a:ext uri="{FF2B5EF4-FFF2-40B4-BE49-F238E27FC236}">
              <a16:creationId xmlns:a16="http://schemas.microsoft.com/office/drawing/2014/main" id="{BE6BD5F6-8240-44EA-8873-DA2B11C54AF2}"/>
            </a:ext>
          </a:extLst>
        </xdr:cNvPr>
        <xdr:cNvCxnSpPr/>
      </xdr:nvCxnSpPr>
      <xdr:spPr>
        <a:xfrm>
          <a:off x="3797300" y="66745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a16="http://schemas.microsoft.com/office/drawing/2014/main" id="{8EDB8EB6-F4DC-4733-BAD5-45EAEABD6968}"/>
            </a:ext>
          </a:extLst>
        </xdr:cNvPr>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159476</xdr:rowOff>
    </xdr:to>
    <xdr:cxnSp macro="">
      <xdr:nvCxnSpPr>
        <xdr:cNvPr id="79" name="直線コネクタ 78">
          <a:extLst>
            <a:ext uri="{FF2B5EF4-FFF2-40B4-BE49-F238E27FC236}">
              <a16:creationId xmlns:a16="http://schemas.microsoft.com/office/drawing/2014/main" id="{C123BAC9-24B7-4203-BB39-552872C9A42B}"/>
            </a:ext>
          </a:extLst>
        </xdr:cNvPr>
        <xdr:cNvCxnSpPr/>
      </xdr:nvCxnSpPr>
      <xdr:spPr>
        <a:xfrm>
          <a:off x="2908300" y="66402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40096</xdr:rowOff>
    </xdr:from>
    <xdr:to>
      <xdr:col>10</xdr:col>
      <xdr:colOff>165100</xdr:colOff>
      <xdr:row>38</xdr:row>
      <xdr:rowOff>141696</xdr:rowOff>
    </xdr:to>
    <xdr:sp macro="" textlink="">
      <xdr:nvSpPr>
        <xdr:cNvPr id="80" name="楕円 79">
          <a:extLst>
            <a:ext uri="{FF2B5EF4-FFF2-40B4-BE49-F238E27FC236}">
              <a16:creationId xmlns:a16="http://schemas.microsoft.com/office/drawing/2014/main" id="{0F883810-92CB-4DD0-93A2-362D560EDF60}"/>
            </a:ext>
          </a:extLst>
        </xdr:cNvPr>
        <xdr:cNvSpPr/>
      </xdr:nvSpPr>
      <xdr:spPr>
        <a:xfrm>
          <a:off x="1968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90896</xdr:rowOff>
    </xdr:from>
    <xdr:to>
      <xdr:col>15</xdr:col>
      <xdr:colOff>50800</xdr:colOff>
      <xdr:row>38</xdr:row>
      <xdr:rowOff>125185</xdr:rowOff>
    </xdr:to>
    <xdr:cxnSp macro="">
      <xdr:nvCxnSpPr>
        <xdr:cNvPr id="81" name="直線コネクタ 80">
          <a:extLst>
            <a:ext uri="{FF2B5EF4-FFF2-40B4-BE49-F238E27FC236}">
              <a16:creationId xmlns:a16="http://schemas.microsoft.com/office/drawing/2014/main" id="{0C93387C-D8D0-4194-9746-9C8F52707C18}"/>
            </a:ext>
          </a:extLst>
        </xdr:cNvPr>
        <xdr:cNvCxnSpPr/>
      </xdr:nvCxnSpPr>
      <xdr:spPr>
        <a:xfrm>
          <a:off x="2019300" y="660599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30299</xdr:rowOff>
    </xdr:from>
    <xdr:to>
      <xdr:col>6</xdr:col>
      <xdr:colOff>38100</xdr:colOff>
      <xdr:row>38</xdr:row>
      <xdr:rowOff>131899</xdr:rowOff>
    </xdr:to>
    <xdr:sp macro="" textlink="">
      <xdr:nvSpPr>
        <xdr:cNvPr id="82" name="楕円 81">
          <a:extLst>
            <a:ext uri="{FF2B5EF4-FFF2-40B4-BE49-F238E27FC236}">
              <a16:creationId xmlns:a16="http://schemas.microsoft.com/office/drawing/2014/main" id="{1231FB5A-D723-49F4-8CE2-561FAE3FBEE3}"/>
            </a:ext>
          </a:extLst>
        </xdr:cNvPr>
        <xdr:cNvSpPr/>
      </xdr:nvSpPr>
      <xdr:spPr>
        <a:xfrm>
          <a:off x="1079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81099</xdr:rowOff>
    </xdr:from>
    <xdr:to>
      <xdr:col>10</xdr:col>
      <xdr:colOff>114300</xdr:colOff>
      <xdr:row>38</xdr:row>
      <xdr:rowOff>90896</xdr:rowOff>
    </xdr:to>
    <xdr:cxnSp macro="">
      <xdr:nvCxnSpPr>
        <xdr:cNvPr id="83" name="直線コネクタ 82">
          <a:extLst>
            <a:ext uri="{FF2B5EF4-FFF2-40B4-BE49-F238E27FC236}">
              <a16:creationId xmlns:a16="http://schemas.microsoft.com/office/drawing/2014/main" id="{B9F26F50-A451-4CD8-9306-9A404AEA592E}"/>
            </a:ext>
          </a:extLst>
        </xdr:cNvPr>
        <xdr:cNvCxnSpPr/>
      </xdr:nvCxnSpPr>
      <xdr:spPr>
        <a:xfrm>
          <a:off x="1130300" y="659619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67656239-7F93-431A-B4E1-F6FE4A51C022}"/>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27B35BBE-5B6E-4B3C-B0A8-DA1E191B1401}"/>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7ED09AD0-7BDF-4EEF-90FE-CAF38401F716}"/>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71D45D97-5D51-4EA3-AE25-AA394AA9D880}"/>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29953</xdr:rowOff>
    </xdr:from>
    <xdr:ext cx="405111" cy="259045"/>
    <xdr:sp macro="" textlink="">
      <xdr:nvSpPr>
        <xdr:cNvPr id="88" name="n_1mainValue【図書館】&#10;有形固定資産減価償却率">
          <a:extLst>
            <a:ext uri="{FF2B5EF4-FFF2-40B4-BE49-F238E27FC236}">
              <a16:creationId xmlns:a16="http://schemas.microsoft.com/office/drawing/2014/main" id="{849758FB-D374-40B6-8D61-ACE27A9F8968}"/>
            </a:ext>
          </a:extLst>
        </xdr:cNvPr>
        <xdr:cNvSpPr txBox="1"/>
      </xdr:nvSpPr>
      <xdr:spPr>
        <a:xfrm>
          <a:off x="3582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5261996D-8405-4CB1-9723-AB5CFAF49D17}"/>
            </a:ext>
          </a:extLst>
        </xdr:cNvPr>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90" name="n_3mainValue【図書館】&#10;有形固定資産減価償却率">
          <a:extLst>
            <a:ext uri="{FF2B5EF4-FFF2-40B4-BE49-F238E27FC236}">
              <a16:creationId xmlns:a16="http://schemas.microsoft.com/office/drawing/2014/main" id="{C5E85EFA-E7A9-4EEC-A03B-35198390F9B3}"/>
            </a:ext>
          </a:extLst>
        </xdr:cNvPr>
        <xdr:cNvSpPr txBox="1"/>
      </xdr:nvSpPr>
      <xdr:spPr>
        <a:xfrm>
          <a:off x="1816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123026</xdr:rowOff>
    </xdr:from>
    <xdr:ext cx="405111" cy="259045"/>
    <xdr:sp macro="" textlink="">
      <xdr:nvSpPr>
        <xdr:cNvPr id="91" name="n_4mainValue【図書館】&#10;有形固定資産減価償却率">
          <a:extLst>
            <a:ext uri="{FF2B5EF4-FFF2-40B4-BE49-F238E27FC236}">
              <a16:creationId xmlns:a16="http://schemas.microsoft.com/office/drawing/2014/main" id="{EA50AE91-FB87-441A-A224-736882E9F7B2}"/>
            </a:ext>
          </a:extLst>
        </xdr:cNvPr>
        <xdr:cNvSpPr txBox="1"/>
      </xdr:nvSpPr>
      <xdr:spPr>
        <a:xfrm>
          <a:off x="927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85B3158-0E54-4E66-BFB1-4EB262C6E2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7E197CF-1BAC-465A-9497-354A1E5988E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A9B29A3-FE2A-416B-9904-4D0C1A9F4C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EFE2310-B3F9-4A0D-9A14-FC35A525BF1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81747CF-F120-4C05-BA9D-0D5E4F17AF3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1BE3481-570D-468C-BCEE-1CDF4046D9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00DC00C-DF70-4CFD-AD3A-F991C09ADF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D182109-E11E-40D7-9271-1457FED5017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A563894-7C1D-4FD3-9D02-65833D73476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01418C3-9051-460C-99C3-C7988E30615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69BBE02-9810-4DC1-AD3F-2F239CFC763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450BA45-DBEA-45FB-B57E-0AF4D548455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27C5138-1D92-4E5E-B0A1-05F78DE71E5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A5C3857-7B5F-4B84-925D-1508ABE38FA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2D6DFB3-BE96-4C89-863B-61C399E058D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D747718-3506-4FF1-B9EC-21017BCF13E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AA46B86-BDF4-43D1-9F48-162C0001AA5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D19CA9E9-1E2F-4534-971C-3DCF05BAF81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B3FE40A-B071-4909-BFD7-34CEC3A37D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DC65005-B333-4139-8CCB-01CE15CCF58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AA14234-D6FC-4300-A4E5-4D0D06D5626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57E27F48-2CFD-4DC6-A04D-73FF38D1BB2B}"/>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E73A6798-55A3-4997-B0D1-3DC1572A451C}"/>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69380417-64BA-4F4E-93D4-7675B4879027}"/>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9B42A605-A3C9-48ED-835D-9122EAF85FF9}"/>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8CE5AE40-F8FE-4CB1-8997-0710A98BB46C}"/>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630981FA-C76F-44E0-9FEC-61DBA5182DC8}"/>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40A3397-DF2B-483A-AB7D-9C417608CA9A}"/>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DA2AFE5-EE72-4981-99C6-F835BCB081F8}"/>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1E86B4E2-3132-41B9-B564-693A88CB22DD}"/>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13EDF749-9CE8-4F03-9364-45D46B2464BB}"/>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199D8DE0-21D4-46B0-B810-654BF638A0F0}"/>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4B31D77-134C-4F7A-8A2A-36281DFF736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22C6B61-09DE-461F-AD01-8EFFBDC6948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45BC115-3690-461D-B17A-4DFF8ABD3D3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C506DF8-1879-4FE5-B018-DC7CEC70B61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EADD08-3CDA-4BAA-8DEC-573739824F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112268</xdr:rowOff>
    </xdr:from>
    <xdr:to>
      <xdr:col>55</xdr:col>
      <xdr:colOff>50800</xdr:colOff>
      <xdr:row>39</xdr:row>
      <xdr:rowOff>42418</xdr:rowOff>
    </xdr:to>
    <xdr:sp macro="" textlink="">
      <xdr:nvSpPr>
        <xdr:cNvPr id="129" name="楕円 128">
          <a:extLst>
            <a:ext uri="{FF2B5EF4-FFF2-40B4-BE49-F238E27FC236}">
              <a16:creationId xmlns:a16="http://schemas.microsoft.com/office/drawing/2014/main" id="{9BB56851-0F69-4DEA-AFBD-A6500DE4FA15}"/>
            </a:ext>
          </a:extLst>
        </xdr:cNvPr>
        <xdr:cNvSpPr/>
      </xdr:nvSpPr>
      <xdr:spPr>
        <a:xfrm>
          <a:off x="104267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135145</xdr:rowOff>
    </xdr:from>
    <xdr:ext cx="469744" cy="259045"/>
    <xdr:sp macro="" textlink="">
      <xdr:nvSpPr>
        <xdr:cNvPr id="130" name="【図書館】&#10;一人当たり面積該当値テキスト">
          <a:extLst>
            <a:ext uri="{FF2B5EF4-FFF2-40B4-BE49-F238E27FC236}">
              <a16:creationId xmlns:a16="http://schemas.microsoft.com/office/drawing/2014/main" id="{3B8EF54C-B4DB-45E3-B70C-C193D5C6C799}"/>
            </a:ext>
          </a:extLst>
        </xdr:cNvPr>
        <xdr:cNvSpPr txBox="1"/>
      </xdr:nvSpPr>
      <xdr:spPr>
        <a:xfrm>
          <a:off x="10515600" y="647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112268</xdr:rowOff>
    </xdr:from>
    <xdr:to>
      <xdr:col>50</xdr:col>
      <xdr:colOff>165100</xdr:colOff>
      <xdr:row>39</xdr:row>
      <xdr:rowOff>42418</xdr:rowOff>
    </xdr:to>
    <xdr:sp macro="" textlink="">
      <xdr:nvSpPr>
        <xdr:cNvPr id="131" name="楕円 130">
          <a:extLst>
            <a:ext uri="{FF2B5EF4-FFF2-40B4-BE49-F238E27FC236}">
              <a16:creationId xmlns:a16="http://schemas.microsoft.com/office/drawing/2014/main" id="{7A7A9497-26BF-4C07-9BC7-69677C4E594B}"/>
            </a:ext>
          </a:extLst>
        </xdr:cNvPr>
        <xdr:cNvSpPr/>
      </xdr:nvSpPr>
      <xdr:spPr>
        <a:xfrm>
          <a:off x="9588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163068</xdr:rowOff>
    </xdr:from>
    <xdr:to>
      <xdr:col>55</xdr:col>
      <xdr:colOff>0</xdr:colOff>
      <xdr:row>38</xdr:row>
      <xdr:rowOff>163068</xdr:rowOff>
    </xdr:to>
    <xdr:cxnSp macro="">
      <xdr:nvCxnSpPr>
        <xdr:cNvPr id="132" name="直線コネクタ 131">
          <a:extLst>
            <a:ext uri="{FF2B5EF4-FFF2-40B4-BE49-F238E27FC236}">
              <a16:creationId xmlns:a16="http://schemas.microsoft.com/office/drawing/2014/main" id="{B7AB9FC7-369B-4EAB-A399-01EFDF69A5A4}"/>
            </a:ext>
          </a:extLst>
        </xdr:cNvPr>
        <xdr:cNvCxnSpPr/>
      </xdr:nvCxnSpPr>
      <xdr:spPr>
        <a:xfrm>
          <a:off x="9639300" y="66781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33" name="楕円 132">
          <a:extLst>
            <a:ext uri="{FF2B5EF4-FFF2-40B4-BE49-F238E27FC236}">
              <a16:creationId xmlns:a16="http://schemas.microsoft.com/office/drawing/2014/main" id="{C949D339-CB31-4B30-B34A-E19A31B286A2}"/>
            </a:ext>
          </a:extLst>
        </xdr:cNvPr>
        <xdr:cNvSpPr/>
      </xdr:nvSpPr>
      <xdr:spPr>
        <a:xfrm>
          <a:off x="8699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163068</xdr:rowOff>
    </xdr:from>
    <xdr:to>
      <xdr:col>50</xdr:col>
      <xdr:colOff>114300</xdr:colOff>
      <xdr:row>39</xdr:row>
      <xdr:rowOff>762</xdr:rowOff>
    </xdr:to>
    <xdr:cxnSp macro="">
      <xdr:nvCxnSpPr>
        <xdr:cNvPr id="134" name="直線コネクタ 133">
          <a:extLst>
            <a:ext uri="{FF2B5EF4-FFF2-40B4-BE49-F238E27FC236}">
              <a16:creationId xmlns:a16="http://schemas.microsoft.com/office/drawing/2014/main" id="{5D677366-F640-4B15-9A54-02DDFEF17014}"/>
            </a:ext>
          </a:extLst>
        </xdr:cNvPr>
        <xdr:cNvCxnSpPr/>
      </xdr:nvCxnSpPr>
      <xdr:spPr>
        <a:xfrm flipV="1">
          <a:off x="8750300" y="66781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121412</xdr:rowOff>
    </xdr:from>
    <xdr:to>
      <xdr:col>41</xdr:col>
      <xdr:colOff>101600</xdr:colOff>
      <xdr:row>39</xdr:row>
      <xdr:rowOff>51562</xdr:rowOff>
    </xdr:to>
    <xdr:sp macro="" textlink="">
      <xdr:nvSpPr>
        <xdr:cNvPr id="135" name="楕円 134">
          <a:extLst>
            <a:ext uri="{FF2B5EF4-FFF2-40B4-BE49-F238E27FC236}">
              <a16:creationId xmlns:a16="http://schemas.microsoft.com/office/drawing/2014/main" id="{A78E9244-D310-4784-82BC-24E5809D754A}"/>
            </a:ext>
          </a:extLst>
        </xdr:cNvPr>
        <xdr:cNvSpPr/>
      </xdr:nvSpPr>
      <xdr:spPr>
        <a:xfrm>
          <a:off x="7810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762</xdr:rowOff>
    </xdr:from>
    <xdr:to>
      <xdr:col>45</xdr:col>
      <xdr:colOff>177800</xdr:colOff>
      <xdr:row>39</xdr:row>
      <xdr:rowOff>762</xdr:rowOff>
    </xdr:to>
    <xdr:cxnSp macro="">
      <xdr:nvCxnSpPr>
        <xdr:cNvPr id="136" name="直線コネクタ 135">
          <a:extLst>
            <a:ext uri="{FF2B5EF4-FFF2-40B4-BE49-F238E27FC236}">
              <a16:creationId xmlns:a16="http://schemas.microsoft.com/office/drawing/2014/main" id="{D0B7F6BC-DB26-4968-9A6B-4D99B4EAF356}"/>
            </a:ext>
          </a:extLst>
        </xdr:cNvPr>
        <xdr:cNvCxnSpPr/>
      </xdr:nvCxnSpPr>
      <xdr:spPr>
        <a:xfrm>
          <a:off x="7861300" y="6687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121412</xdr:rowOff>
    </xdr:from>
    <xdr:to>
      <xdr:col>36</xdr:col>
      <xdr:colOff>165100</xdr:colOff>
      <xdr:row>39</xdr:row>
      <xdr:rowOff>51562</xdr:rowOff>
    </xdr:to>
    <xdr:sp macro="" textlink="">
      <xdr:nvSpPr>
        <xdr:cNvPr id="137" name="楕円 136">
          <a:extLst>
            <a:ext uri="{FF2B5EF4-FFF2-40B4-BE49-F238E27FC236}">
              <a16:creationId xmlns:a16="http://schemas.microsoft.com/office/drawing/2014/main" id="{4C7B52B3-E042-4C21-BE5E-DEF833EF3D66}"/>
            </a:ext>
          </a:extLst>
        </xdr:cNvPr>
        <xdr:cNvSpPr/>
      </xdr:nvSpPr>
      <xdr:spPr>
        <a:xfrm>
          <a:off x="6921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xdr:rowOff>
    </xdr:from>
    <xdr:to>
      <xdr:col>41</xdr:col>
      <xdr:colOff>50800</xdr:colOff>
      <xdr:row>39</xdr:row>
      <xdr:rowOff>762</xdr:rowOff>
    </xdr:to>
    <xdr:cxnSp macro="">
      <xdr:nvCxnSpPr>
        <xdr:cNvPr id="138" name="直線コネクタ 137">
          <a:extLst>
            <a:ext uri="{FF2B5EF4-FFF2-40B4-BE49-F238E27FC236}">
              <a16:creationId xmlns:a16="http://schemas.microsoft.com/office/drawing/2014/main" id="{6D770EA6-ABDD-4993-BC78-04F671A67E05}"/>
            </a:ext>
          </a:extLst>
        </xdr:cNvPr>
        <xdr:cNvCxnSpPr/>
      </xdr:nvCxnSpPr>
      <xdr:spPr>
        <a:xfrm>
          <a:off x="6972300" y="6687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EDC3E009-473A-490F-AF00-2E052E4D069D}"/>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CC098916-C00D-457A-AFBA-0B0B5344FC6D}"/>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0A430D53-427F-4DD3-9B92-142A778BB393}"/>
            </a:ext>
          </a:extLst>
        </xdr:cNvPr>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6A3DD398-AA0F-4919-A405-90555F7D14D1}"/>
            </a:ext>
          </a:extLst>
        </xdr:cNvPr>
        <xdr:cNvSpPr txBox="1"/>
      </xdr:nvSpPr>
      <xdr:spPr>
        <a:xfrm>
          <a:off x="6737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58945</xdr:rowOff>
    </xdr:from>
    <xdr:ext cx="469744" cy="259045"/>
    <xdr:sp macro="" textlink="">
      <xdr:nvSpPr>
        <xdr:cNvPr id="143" name="n_1mainValue【図書館】&#10;一人当たり面積">
          <a:extLst>
            <a:ext uri="{FF2B5EF4-FFF2-40B4-BE49-F238E27FC236}">
              <a16:creationId xmlns:a16="http://schemas.microsoft.com/office/drawing/2014/main" id="{F03942D7-726C-432F-BDAA-174B5EB69CA8}"/>
            </a:ext>
          </a:extLst>
        </xdr:cNvPr>
        <xdr:cNvSpPr txBox="1"/>
      </xdr:nvSpPr>
      <xdr:spPr>
        <a:xfrm>
          <a:off x="93917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4" name="n_2mainValue【図書館】&#10;一人当たり面積">
          <a:extLst>
            <a:ext uri="{FF2B5EF4-FFF2-40B4-BE49-F238E27FC236}">
              <a16:creationId xmlns:a16="http://schemas.microsoft.com/office/drawing/2014/main" id="{92628317-47B8-4AC2-BA16-92E6C0C46520}"/>
            </a:ext>
          </a:extLst>
        </xdr:cNvPr>
        <xdr:cNvSpPr txBox="1"/>
      </xdr:nvSpPr>
      <xdr:spPr>
        <a:xfrm>
          <a:off x="8515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68089</xdr:rowOff>
    </xdr:from>
    <xdr:ext cx="469744" cy="259045"/>
    <xdr:sp macro="" textlink="">
      <xdr:nvSpPr>
        <xdr:cNvPr id="145" name="n_3mainValue【図書館】&#10;一人当たり面積">
          <a:extLst>
            <a:ext uri="{FF2B5EF4-FFF2-40B4-BE49-F238E27FC236}">
              <a16:creationId xmlns:a16="http://schemas.microsoft.com/office/drawing/2014/main" id="{89710E66-6906-473C-83FA-F580879EEC46}"/>
            </a:ext>
          </a:extLst>
        </xdr:cNvPr>
        <xdr:cNvSpPr txBox="1"/>
      </xdr:nvSpPr>
      <xdr:spPr>
        <a:xfrm>
          <a:off x="7626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68089</xdr:rowOff>
    </xdr:from>
    <xdr:ext cx="469744" cy="259045"/>
    <xdr:sp macro="" textlink="">
      <xdr:nvSpPr>
        <xdr:cNvPr id="146" name="n_4mainValue【図書館】&#10;一人当たり面積">
          <a:extLst>
            <a:ext uri="{FF2B5EF4-FFF2-40B4-BE49-F238E27FC236}">
              <a16:creationId xmlns:a16="http://schemas.microsoft.com/office/drawing/2014/main" id="{2E0BFD5B-807D-4497-9CD8-CE86C74B414F}"/>
            </a:ext>
          </a:extLst>
        </xdr:cNvPr>
        <xdr:cNvSpPr txBox="1"/>
      </xdr:nvSpPr>
      <xdr:spPr>
        <a:xfrm>
          <a:off x="6737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BFBF882-240E-4567-BE71-A1C0287469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25D72AC-7EF4-4BE2-9985-26CB605CDB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64B4FE2-7484-4214-93F0-6FB420F1F7C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695B8C5-B284-4F24-ABE2-9B599280DEC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49051AC-2A30-4933-94EA-C2E6F23E6A1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47375A1-7281-444A-AF4A-4F1B3FD60F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81340B3-AB54-4AFF-9F32-9C63342CBD7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A2CD132-2052-4001-8736-F3B68FA62E5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DB25057-51A7-4BD8-8CEC-5798BB2D73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AB41BEF-7CCF-4FAE-86D0-7D9B2B5DF89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6FE32E7-E148-497A-9249-D66F574A13F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22CB03E-A1CD-4DBB-987F-5621B7BBAAD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47E23EC-68C8-4B44-A6C1-6DD31C28752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855772B-530F-484E-9713-2E1F3E4172C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DC5726D-FA79-4547-A8B7-AF6F885B553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90033F1-39DB-43AB-8DCA-316AFAF27BB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16D394E-B07A-45D4-A390-35283F333AD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EE4FF94-C4F3-45EC-9E60-1B282E5A79E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059033E-D8B1-4521-B6DC-AD77B3F5BA6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37FC876-271A-4095-AC1B-B9C2E59BB11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E7E1AAF-12DE-4E1C-A7B3-BB98BC3B86F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1143357-C017-4A95-BCB5-275D18B038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D9FE04D-DDCE-460F-9F7C-646CAC4DE7E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FDB5B41-6002-4342-A27C-CA819D0254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62E2A0CA-E5CC-41C2-AA83-C23159AAA19E}"/>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69E367B7-D77B-482B-A573-740F92E231CD}"/>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78AC4CCD-8A06-4B93-AA03-34A2D265DB0C}"/>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08799A7-1422-465D-A5BE-4D499EB14D10}"/>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8969890D-7C19-4A61-840A-991FA320D238}"/>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C4D0509-730C-458F-94F6-F89E6AF6F1B8}"/>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65A1E6-EE67-4A48-B4B9-B058FD4EE2F9}"/>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A5D43967-BA01-42AA-ADF9-AE6303C08105}"/>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3E0A1D7F-1A96-469D-8FC7-4F1BFF669DEF}"/>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7B516DC6-54D6-4712-9CFA-1CAB91BCC0DC}"/>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CCC16F0C-96E7-4262-98E0-C24C663B62C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236A1D8-D358-41E3-A3DC-E69A42BFC0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E3AABA0-383E-45C5-B610-7CBC3A04B92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494BF7C-2EC6-4C99-8C6A-2CC8C8D905E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4CB36EA-2912-4F8D-8FE6-BD2B3952BD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784A0DF-79B9-473E-AE38-94FC13F674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126365</xdr:rowOff>
    </xdr:from>
    <xdr:to>
      <xdr:col>24</xdr:col>
      <xdr:colOff>114300</xdr:colOff>
      <xdr:row>61</xdr:row>
      <xdr:rowOff>56515</xdr:rowOff>
    </xdr:to>
    <xdr:sp macro="" textlink="">
      <xdr:nvSpPr>
        <xdr:cNvPr id="187" name="楕円 186">
          <a:extLst>
            <a:ext uri="{FF2B5EF4-FFF2-40B4-BE49-F238E27FC236}">
              <a16:creationId xmlns:a16="http://schemas.microsoft.com/office/drawing/2014/main" id="{BB20A24C-7D55-4BA9-9AC1-B0549A04DD65}"/>
            </a:ext>
          </a:extLst>
        </xdr:cNvPr>
        <xdr:cNvSpPr/>
      </xdr:nvSpPr>
      <xdr:spPr>
        <a:xfrm>
          <a:off x="4584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104792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B576645-EF3E-4D6B-B2EB-73E67FB72782}"/>
            </a:ext>
          </a:extLst>
        </xdr:cNvPr>
        <xdr:cNvSpPr txBox="1"/>
      </xdr:nvSpPr>
      <xdr:spPr>
        <a:xfrm>
          <a:off x="46736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103505</xdr:rowOff>
    </xdr:from>
    <xdr:to>
      <xdr:col>20</xdr:col>
      <xdr:colOff>38100</xdr:colOff>
      <xdr:row>61</xdr:row>
      <xdr:rowOff>33655</xdr:rowOff>
    </xdr:to>
    <xdr:sp macro="" textlink="">
      <xdr:nvSpPr>
        <xdr:cNvPr id="189" name="楕円 188">
          <a:extLst>
            <a:ext uri="{FF2B5EF4-FFF2-40B4-BE49-F238E27FC236}">
              <a16:creationId xmlns:a16="http://schemas.microsoft.com/office/drawing/2014/main" id="{1816A6DE-738D-4638-8312-8FF9D76F4C67}"/>
            </a:ext>
          </a:extLst>
        </xdr:cNvPr>
        <xdr:cNvSpPr/>
      </xdr:nvSpPr>
      <xdr:spPr>
        <a:xfrm>
          <a:off x="3746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154305</xdr:rowOff>
    </xdr:from>
    <xdr:to>
      <xdr:col>24</xdr:col>
      <xdr:colOff>63500</xdr:colOff>
      <xdr:row>61</xdr:row>
      <xdr:rowOff>5715</xdr:rowOff>
    </xdr:to>
    <xdr:cxnSp macro="">
      <xdr:nvCxnSpPr>
        <xdr:cNvPr id="190" name="直線コネクタ 189">
          <a:extLst>
            <a:ext uri="{FF2B5EF4-FFF2-40B4-BE49-F238E27FC236}">
              <a16:creationId xmlns:a16="http://schemas.microsoft.com/office/drawing/2014/main" id="{018F3CEB-08E5-4140-86FD-87148137191F}"/>
            </a:ext>
          </a:extLst>
        </xdr:cNvPr>
        <xdr:cNvCxnSpPr/>
      </xdr:nvCxnSpPr>
      <xdr:spPr>
        <a:xfrm>
          <a:off x="3797300" y="104413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88265</xdr:rowOff>
    </xdr:from>
    <xdr:to>
      <xdr:col>15</xdr:col>
      <xdr:colOff>101600</xdr:colOff>
      <xdr:row>61</xdr:row>
      <xdr:rowOff>18415</xdr:rowOff>
    </xdr:to>
    <xdr:sp macro="" textlink="">
      <xdr:nvSpPr>
        <xdr:cNvPr id="191" name="楕円 190">
          <a:extLst>
            <a:ext uri="{FF2B5EF4-FFF2-40B4-BE49-F238E27FC236}">
              <a16:creationId xmlns:a16="http://schemas.microsoft.com/office/drawing/2014/main" id="{BD4067F0-D8A6-4341-B989-9A88EFFEEA75}"/>
            </a:ext>
          </a:extLst>
        </xdr:cNvPr>
        <xdr:cNvSpPr/>
      </xdr:nvSpPr>
      <xdr:spPr>
        <a:xfrm>
          <a:off x="2857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139065</xdr:rowOff>
    </xdr:from>
    <xdr:to>
      <xdr:col>19</xdr:col>
      <xdr:colOff>177800</xdr:colOff>
      <xdr:row>60</xdr:row>
      <xdr:rowOff>154305</xdr:rowOff>
    </xdr:to>
    <xdr:cxnSp macro="">
      <xdr:nvCxnSpPr>
        <xdr:cNvPr id="192" name="直線コネクタ 191">
          <a:extLst>
            <a:ext uri="{FF2B5EF4-FFF2-40B4-BE49-F238E27FC236}">
              <a16:creationId xmlns:a16="http://schemas.microsoft.com/office/drawing/2014/main" id="{172CE22D-24BF-4F3C-B721-1A88BE163821}"/>
            </a:ext>
          </a:extLst>
        </xdr:cNvPr>
        <xdr:cNvCxnSpPr/>
      </xdr:nvCxnSpPr>
      <xdr:spPr>
        <a:xfrm>
          <a:off x="2908300" y="104260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53975</xdr:rowOff>
    </xdr:from>
    <xdr:to>
      <xdr:col>10</xdr:col>
      <xdr:colOff>165100</xdr:colOff>
      <xdr:row>60</xdr:row>
      <xdr:rowOff>155575</xdr:rowOff>
    </xdr:to>
    <xdr:sp macro="" textlink="">
      <xdr:nvSpPr>
        <xdr:cNvPr id="193" name="楕円 192">
          <a:extLst>
            <a:ext uri="{FF2B5EF4-FFF2-40B4-BE49-F238E27FC236}">
              <a16:creationId xmlns:a16="http://schemas.microsoft.com/office/drawing/2014/main" id="{C3F0B64C-52D1-40DC-93E0-3EFB35561FC7}"/>
            </a:ext>
          </a:extLst>
        </xdr:cNvPr>
        <xdr:cNvSpPr/>
      </xdr:nvSpPr>
      <xdr:spPr>
        <a:xfrm>
          <a:off x="1968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104775</xdr:rowOff>
    </xdr:from>
    <xdr:to>
      <xdr:col>15</xdr:col>
      <xdr:colOff>50800</xdr:colOff>
      <xdr:row>60</xdr:row>
      <xdr:rowOff>139065</xdr:rowOff>
    </xdr:to>
    <xdr:cxnSp macro="">
      <xdr:nvCxnSpPr>
        <xdr:cNvPr id="194" name="直線コネクタ 193">
          <a:extLst>
            <a:ext uri="{FF2B5EF4-FFF2-40B4-BE49-F238E27FC236}">
              <a16:creationId xmlns:a16="http://schemas.microsoft.com/office/drawing/2014/main" id="{B9A7637F-AA2E-453F-8C02-CD38E27BD8C3}"/>
            </a:ext>
          </a:extLst>
        </xdr:cNvPr>
        <xdr:cNvCxnSpPr/>
      </xdr:nvCxnSpPr>
      <xdr:spPr>
        <a:xfrm>
          <a:off x="2019300" y="103917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macro="" textlink="">
      <xdr:nvSpPr>
        <xdr:cNvPr id="195" name="楕円 194">
          <a:extLst>
            <a:ext uri="{FF2B5EF4-FFF2-40B4-BE49-F238E27FC236}">
              <a16:creationId xmlns:a16="http://schemas.microsoft.com/office/drawing/2014/main" id="{7B46F987-8066-4AD1-B8AB-2CA1F8F7DE0C}"/>
            </a:ext>
          </a:extLst>
        </xdr:cNvPr>
        <xdr:cNvSpPr/>
      </xdr:nvSpPr>
      <xdr:spPr>
        <a:xfrm>
          <a:off x="107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104775</xdr:rowOff>
    </xdr:to>
    <xdr:cxnSp macro="">
      <xdr:nvCxnSpPr>
        <xdr:cNvPr id="196" name="直線コネクタ 195">
          <a:extLst>
            <a:ext uri="{FF2B5EF4-FFF2-40B4-BE49-F238E27FC236}">
              <a16:creationId xmlns:a16="http://schemas.microsoft.com/office/drawing/2014/main" id="{82118179-6D6A-4BFD-A97F-2025DE05F17E}"/>
            </a:ext>
          </a:extLst>
        </xdr:cNvPr>
        <xdr:cNvCxnSpPr/>
      </xdr:nvCxnSpPr>
      <xdr:spPr>
        <a:xfrm>
          <a:off x="1130300" y="103898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236BECB8-0023-4440-BD51-21F9EE82E3A2}"/>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D83468B1-261A-4587-9826-6FA7D94552F8}"/>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8B0ED908-D31A-462E-834C-E719ED65CAD9}"/>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A5DB660F-E6D6-4069-A698-E4CFC07E395E}"/>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24782</xdr:rowOff>
    </xdr:from>
    <xdr:ext cx="405111" cy="259045"/>
    <xdr:sp macro="" textlink="">
      <xdr:nvSpPr>
        <xdr:cNvPr id="201" name="n_1mainValue【体育館・プール】&#10;有形固定資産減価償却率">
          <a:extLst>
            <a:ext uri="{FF2B5EF4-FFF2-40B4-BE49-F238E27FC236}">
              <a16:creationId xmlns:a16="http://schemas.microsoft.com/office/drawing/2014/main" id="{FEDBE950-FF90-44FF-8D8E-E8799CA47DCB}"/>
            </a:ext>
          </a:extLst>
        </xdr:cNvPr>
        <xdr:cNvSpPr txBox="1"/>
      </xdr:nvSpPr>
      <xdr:spPr>
        <a:xfrm>
          <a:off x="35820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9542</xdr:rowOff>
    </xdr:from>
    <xdr:ext cx="405111" cy="259045"/>
    <xdr:sp macro="" textlink="">
      <xdr:nvSpPr>
        <xdr:cNvPr id="202" name="n_2mainValue【体育館・プール】&#10;有形固定資産減価償却率">
          <a:extLst>
            <a:ext uri="{FF2B5EF4-FFF2-40B4-BE49-F238E27FC236}">
              <a16:creationId xmlns:a16="http://schemas.microsoft.com/office/drawing/2014/main" id="{49B35FC2-3FCD-462E-A671-E3DEF65D6937}"/>
            </a:ext>
          </a:extLst>
        </xdr:cNvPr>
        <xdr:cNvSpPr txBox="1"/>
      </xdr:nvSpPr>
      <xdr:spPr>
        <a:xfrm>
          <a:off x="2705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146702</xdr:rowOff>
    </xdr:from>
    <xdr:ext cx="405111" cy="259045"/>
    <xdr:sp macro="" textlink="">
      <xdr:nvSpPr>
        <xdr:cNvPr id="203" name="n_3mainValue【体育館・プール】&#10;有形固定資産減価償却率">
          <a:extLst>
            <a:ext uri="{FF2B5EF4-FFF2-40B4-BE49-F238E27FC236}">
              <a16:creationId xmlns:a16="http://schemas.microsoft.com/office/drawing/2014/main" id="{8AD092C2-B1FB-4D83-A53F-90563E208FCF}"/>
            </a:ext>
          </a:extLst>
        </xdr:cNvPr>
        <xdr:cNvSpPr txBox="1"/>
      </xdr:nvSpPr>
      <xdr:spPr>
        <a:xfrm>
          <a:off x="1816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144797</xdr:rowOff>
    </xdr:from>
    <xdr:ext cx="405111" cy="259045"/>
    <xdr:sp macro="" textlink="">
      <xdr:nvSpPr>
        <xdr:cNvPr id="204" name="n_4mainValue【体育館・プール】&#10;有形固定資産減価償却率">
          <a:extLst>
            <a:ext uri="{FF2B5EF4-FFF2-40B4-BE49-F238E27FC236}">
              <a16:creationId xmlns:a16="http://schemas.microsoft.com/office/drawing/2014/main" id="{1C639BFA-DC9F-43B4-8C79-551D430AC7BB}"/>
            </a:ext>
          </a:extLst>
        </xdr:cNvPr>
        <xdr:cNvSpPr txBox="1"/>
      </xdr:nvSpPr>
      <xdr:spPr>
        <a:xfrm>
          <a:off x="927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0C2ABE5-5211-421B-A84E-E75D591CC84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7626049-8EF4-4DC4-9142-188D15F40D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A987E5F-29F2-4A0D-847B-9FACC2957F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6345C73-F250-41F5-B40B-F2B839CFD6E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7DA719B-1F44-4FB4-BC91-2749CA889EE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4C0FB7F-09F4-4ED1-9CCE-640CB95FC22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C3FC2CF-C0DC-434C-AD75-50A96C2A1A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6FCBD56-3335-4D6D-BDE9-E6577390FD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0DBF2BC-127C-43F8-9B82-C295E9802C3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EE33C6A-2FE4-4553-880B-662A47C2FDF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DA1E94C-FFD3-44F0-86F3-1C9FBC1E4F6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FA50A4A-0088-4AD3-ABC1-3348B131A3A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F306641-A878-41A2-AFB7-EC6B9147944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9A3FFFC-9D3E-407A-B16C-DDD48707AD6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6AC6D1B-2C4F-4CEB-93F6-EFE1719D0BB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3E76A0D-5A33-48A6-BFC9-007FF3D92AC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5404688-7AD2-4FA7-A41A-1CF1F306DE6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FEDFB21-C417-4DDA-BAD4-8918F851CCE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DA5AE7E-3798-4B8E-AF31-1FB5D34A422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4EBF766-4514-4F66-ABF8-9DE87920B99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5D0B510-3F6B-4993-A70F-2AB2EBEEE94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B54A852-293F-4E42-A57B-482A2947094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1FEA0BE-61BA-4369-91EF-261C75AFC93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808D6C65-E22F-4E4A-8996-7224E847C7C4}"/>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B3392281-7FB2-40C8-9AA9-8B5152AC338B}"/>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C3E7ED57-87C1-490A-90FD-7F306A8F023E}"/>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FC4F6033-88F8-409A-9047-7E14AE45F429}"/>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97863EFC-86B5-4317-9B37-BEEC64BEA87F}"/>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B495C053-D750-4724-BC2E-1694A6F6DE82}"/>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460F6908-6865-469F-8F32-09FB0E9D7F3B}"/>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F4CA3DB4-461F-46B4-8CE4-EB98B294665D}"/>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2DA64774-09F3-4073-937F-D6F2F7DC4E11}"/>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9AAA01DB-BA27-456C-8E08-E7522896128F}"/>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10CBC8E2-C912-4A5A-B774-E1CAD728A73A}"/>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95EDBA9-AD6B-46BD-A31A-482B9D3953C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3239843-A95A-48A4-AE31-BCA25AE001F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5AFB5EC-2761-49DA-8A3B-89E09142189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CAE2857-B6EA-4350-A2EB-4B403D997F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8C297FB-E675-4E4A-AD2B-A488FE2E71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27305</xdr:rowOff>
    </xdr:from>
    <xdr:to>
      <xdr:col>55</xdr:col>
      <xdr:colOff>50800</xdr:colOff>
      <xdr:row>62</xdr:row>
      <xdr:rowOff>128905</xdr:rowOff>
    </xdr:to>
    <xdr:sp macro="" textlink="">
      <xdr:nvSpPr>
        <xdr:cNvPr id="244" name="楕円 243">
          <a:extLst>
            <a:ext uri="{FF2B5EF4-FFF2-40B4-BE49-F238E27FC236}">
              <a16:creationId xmlns:a16="http://schemas.microsoft.com/office/drawing/2014/main" id="{F1C46C52-A640-441A-A176-F7DF8090C526}"/>
            </a:ext>
          </a:extLst>
        </xdr:cNvPr>
        <xdr:cNvSpPr/>
      </xdr:nvSpPr>
      <xdr:spPr>
        <a:xfrm>
          <a:off x="104267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5732</xdr:rowOff>
    </xdr:from>
    <xdr:ext cx="469744" cy="259045"/>
    <xdr:sp macro="" textlink="">
      <xdr:nvSpPr>
        <xdr:cNvPr id="245" name="【体育館・プール】&#10;一人当たり面積該当値テキスト">
          <a:extLst>
            <a:ext uri="{FF2B5EF4-FFF2-40B4-BE49-F238E27FC236}">
              <a16:creationId xmlns:a16="http://schemas.microsoft.com/office/drawing/2014/main" id="{D19B06DC-B6F8-4CC8-B22E-2F1FEC86BB1B}"/>
            </a:ext>
          </a:extLst>
        </xdr:cNvPr>
        <xdr:cNvSpPr txBox="1"/>
      </xdr:nvSpPr>
      <xdr:spPr>
        <a:xfrm>
          <a:off x="105156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25400</xdr:rowOff>
    </xdr:from>
    <xdr:to>
      <xdr:col>50</xdr:col>
      <xdr:colOff>165100</xdr:colOff>
      <xdr:row>62</xdr:row>
      <xdr:rowOff>127000</xdr:rowOff>
    </xdr:to>
    <xdr:sp macro="" textlink="">
      <xdr:nvSpPr>
        <xdr:cNvPr id="246" name="楕円 245">
          <a:extLst>
            <a:ext uri="{FF2B5EF4-FFF2-40B4-BE49-F238E27FC236}">
              <a16:creationId xmlns:a16="http://schemas.microsoft.com/office/drawing/2014/main" id="{F0CB2CAD-DD39-4011-8580-32B32D80E18C}"/>
            </a:ext>
          </a:extLst>
        </xdr:cNvPr>
        <xdr:cNvSpPr/>
      </xdr:nvSpPr>
      <xdr:spPr>
        <a:xfrm>
          <a:off x="9588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76200</xdr:rowOff>
    </xdr:from>
    <xdr:to>
      <xdr:col>55</xdr:col>
      <xdr:colOff>0</xdr:colOff>
      <xdr:row>62</xdr:row>
      <xdr:rowOff>78105</xdr:rowOff>
    </xdr:to>
    <xdr:cxnSp macro="">
      <xdr:nvCxnSpPr>
        <xdr:cNvPr id="247" name="直線コネクタ 246">
          <a:extLst>
            <a:ext uri="{FF2B5EF4-FFF2-40B4-BE49-F238E27FC236}">
              <a16:creationId xmlns:a16="http://schemas.microsoft.com/office/drawing/2014/main" id="{0C32470F-9F64-455C-9B18-69DDA64B64D8}"/>
            </a:ext>
          </a:extLst>
        </xdr:cNvPr>
        <xdr:cNvCxnSpPr/>
      </xdr:nvCxnSpPr>
      <xdr:spPr>
        <a:xfrm>
          <a:off x="9639300" y="107061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19685</xdr:rowOff>
    </xdr:from>
    <xdr:to>
      <xdr:col>46</xdr:col>
      <xdr:colOff>38100</xdr:colOff>
      <xdr:row>62</xdr:row>
      <xdr:rowOff>121285</xdr:rowOff>
    </xdr:to>
    <xdr:sp macro="" textlink="">
      <xdr:nvSpPr>
        <xdr:cNvPr id="248" name="楕円 247">
          <a:extLst>
            <a:ext uri="{FF2B5EF4-FFF2-40B4-BE49-F238E27FC236}">
              <a16:creationId xmlns:a16="http://schemas.microsoft.com/office/drawing/2014/main" id="{4BE9B771-C458-422A-A455-E6551313E194}"/>
            </a:ext>
          </a:extLst>
        </xdr:cNvPr>
        <xdr:cNvSpPr/>
      </xdr:nvSpPr>
      <xdr:spPr>
        <a:xfrm>
          <a:off x="8699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70485</xdr:rowOff>
    </xdr:from>
    <xdr:to>
      <xdr:col>50</xdr:col>
      <xdr:colOff>114300</xdr:colOff>
      <xdr:row>62</xdr:row>
      <xdr:rowOff>76200</xdr:rowOff>
    </xdr:to>
    <xdr:cxnSp macro="">
      <xdr:nvCxnSpPr>
        <xdr:cNvPr id="249" name="直線コネクタ 248">
          <a:extLst>
            <a:ext uri="{FF2B5EF4-FFF2-40B4-BE49-F238E27FC236}">
              <a16:creationId xmlns:a16="http://schemas.microsoft.com/office/drawing/2014/main" id="{0CFB19CC-CAB9-4A02-8A88-C77BD12677F6}"/>
            </a:ext>
          </a:extLst>
        </xdr:cNvPr>
        <xdr:cNvCxnSpPr/>
      </xdr:nvCxnSpPr>
      <xdr:spPr>
        <a:xfrm>
          <a:off x="8750300" y="107003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21590</xdr:rowOff>
    </xdr:from>
    <xdr:to>
      <xdr:col>41</xdr:col>
      <xdr:colOff>101600</xdr:colOff>
      <xdr:row>62</xdr:row>
      <xdr:rowOff>123190</xdr:rowOff>
    </xdr:to>
    <xdr:sp macro="" textlink="">
      <xdr:nvSpPr>
        <xdr:cNvPr id="250" name="楕円 249">
          <a:extLst>
            <a:ext uri="{FF2B5EF4-FFF2-40B4-BE49-F238E27FC236}">
              <a16:creationId xmlns:a16="http://schemas.microsoft.com/office/drawing/2014/main" id="{12B2427A-C2DF-435C-8B94-4C2EAE6E3607}"/>
            </a:ext>
          </a:extLst>
        </xdr:cNvPr>
        <xdr:cNvSpPr/>
      </xdr:nvSpPr>
      <xdr:spPr>
        <a:xfrm>
          <a:off x="7810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70485</xdr:rowOff>
    </xdr:from>
    <xdr:to>
      <xdr:col>45</xdr:col>
      <xdr:colOff>177800</xdr:colOff>
      <xdr:row>62</xdr:row>
      <xdr:rowOff>72390</xdr:rowOff>
    </xdr:to>
    <xdr:cxnSp macro="">
      <xdr:nvCxnSpPr>
        <xdr:cNvPr id="251" name="直線コネクタ 250">
          <a:extLst>
            <a:ext uri="{FF2B5EF4-FFF2-40B4-BE49-F238E27FC236}">
              <a16:creationId xmlns:a16="http://schemas.microsoft.com/office/drawing/2014/main" id="{83B6D509-8CE7-48BB-98C5-EA98B60B6CEF}"/>
            </a:ext>
          </a:extLst>
        </xdr:cNvPr>
        <xdr:cNvCxnSpPr/>
      </xdr:nvCxnSpPr>
      <xdr:spPr>
        <a:xfrm flipV="1">
          <a:off x="7861300" y="107003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52" name="楕円 251">
          <a:extLst>
            <a:ext uri="{FF2B5EF4-FFF2-40B4-BE49-F238E27FC236}">
              <a16:creationId xmlns:a16="http://schemas.microsoft.com/office/drawing/2014/main" id="{C9638F93-CA49-4439-93D3-CDEC1A458BFC}"/>
            </a:ext>
          </a:extLst>
        </xdr:cNvPr>
        <xdr:cNvSpPr/>
      </xdr:nvSpPr>
      <xdr:spPr>
        <a:xfrm>
          <a:off x="6921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62865</xdr:rowOff>
    </xdr:from>
    <xdr:to>
      <xdr:col>41</xdr:col>
      <xdr:colOff>50800</xdr:colOff>
      <xdr:row>62</xdr:row>
      <xdr:rowOff>72390</xdr:rowOff>
    </xdr:to>
    <xdr:cxnSp macro="">
      <xdr:nvCxnSpPr>
        <xdr:cNvPr id="253" name="直線コネクタ 252">
          <a:extLst>
            <a:ext uri="{FF2B5EF4-FFF2-40B4-BE49-F238E27FC236}">
              <a16:creationId xmlns:a16="http://schemas.microsoft.com/office/drawing/2014/main" id="{640C4FFC-C09F-4D5F-91DE-1AFB45CD71DE}"/>
            </a:ext>
          </a:extLst>
        </xdr:cNvPr>
        <xdr:cNvCxnSpPr/>
      </xdr:nvCxnSpPr>
      <xdr:spPr>
        <a:xfrm>
          <a:off x="6972300" y="106927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24EF8CA8-F40A-4D0D-8A15-8AE72E9E2F50}"/>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F6288940-1E53-4598-9DEB-374A9F7F4A6B}"/>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8FEFAE58-925C-47B7-8687-B417BC0F0A5A}"/>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C845EF96-F710-43D6-B474-5B7A32316745}"/>
            </a:ext>
          </a:extLst>
        </xdr:cNvPr>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118127</xdr:rowOff>
    </xdr:from>
    <xdr:ext cx="469744" cy="259045"/>
    <xdr:sp macro="" textlink="">
      <xdr:nvSpPr>
        <xdr:cNvPr id="258" name="n_1mainValue【体育館・プール】&#10;一人当たり面積">
          <a:extLst>
            <a:ext uri="{FF2B5EF4-FFF2-40B4-BE49-F238E27FC236}">
              <a16:creationId xmlns:a16="http://schemas.microsoft.com/office/drawing/2014/main" id="{77C28199-B11D-4D28-822F-0303B718A52E}"/>
            </a:ext>
          </a:extLst>
        </xdr:cNvPr>
        <xdr:cNvSpPr txBox="1"/>
      </xdr:nvSpPr>
      <xdr:spPr>
        <a:xfrm>
          <a:off x="9391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112412</xdr:rowOff>
    </xdr:from>
    <xdr:ext cx="469744" cy="259045"/>
    <xdr:sp macro="" textlink="">
      <xdr:nvSpPr>
        <xdr:cNvPr id="259" name="n_2mainValue【体育館・プール】&#10;一人当たり面積">
          <a:extLst>
            <a:ext uri="{FF2B5EF4-FFF2-40B4-BE49-F238E27FC236}">
              <a16:creationId xmlns:a16="http://schemas.microsoft.com/office/drawing/2014/main" id="{69692BBA-5B0D-41CE-9DF5-3EFC2DFDFAEC}"/>
            </a:ext>
          </a:extLst>
        </xdr:cNvPr>
        <xdr:cNvSpPr txBox="1"/>
      </xdr:nvSpPr>
      <xdr:spPr>
        <a:xfrm>
          <a:off x="85154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139717</xdr:rowOff>
    </xdr:from>
    <xdr:ext cx="469744" cy="259045"/>
    <xdr:sp macro="" textlink="">
      <xdr:nvSpPr>
        <xdr:cNvPr id="260" name="n_3mainValue【体育館・プール】&#10;一人当たり面積">
          <a:extLst>
            <a:ext uri="{FF2B5EF4-FFF2-40B4-BE49-F238E27FC236}">
              <a16:creationId xmlns:a16="http://schemas.microsoft.com/office/drawing/2014/main" id="{309F49DB-A814-4B59-BD0A-8CE55956CFC5}"/>
            </a:ext>
          </a:extLst>
        </xdr:cNvPr>
        <xdr:cNvSpPr txBox="1"/>
      </xdr:nvSpPr>
      <xdr:spPr>
        <a:xfrm>
          <a:off x="7626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61" name="n_4mainValue【体育館・プール】&#10;一人当たり面積">
          <a:extLst>
            <a:ext uri="{FF2B5EF4-FFF2-40B4-BE49-F238E27FC236}">
              <a16:creationId xmlns:a16="http://schemas.microsoft.com/office/drawing/2014/main" id="{5E3285E3-6E0C-42FF-8541-6F9DBF36FAA9}"/>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51EB63C-E56E-4886-B8C7-FD01D6BC47D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7E696D0-428C-4804-B059-1BEB7C037B1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1814165-A978-43D8-A228-B7438753C0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54FADBD-4CE4-4AEE-8C50-9514419E178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FFC5E19-20C7-4D13-9477-93461B9205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5DC8679-B591-45F5-88FA-18DBD3FE1D6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EE7C246-65A8-42CF-86CB-47FE68A556E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61BC45D-D8A4-4841-9773-83CAA4FEB6B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93EB3F2-A94D-443F-AF54-63DC76C50BF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14EC6BF-7CB8-44C8-9CD2-04C94A4F7F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0C05927-3BF5-4EA0-B5B0-C2986EF54E7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274DD2C-3360-457F-B92C-50AA945C33E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C3337727-6DF4-4C71-B11F-A32200CC859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B30514F-5855-491C-9EE1-934DAD80DC9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4EB51B9-5A0D-48FD-BA5A-A025C8BF786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874FDBCA-983F-4114-93F8-D92F6207C10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B0222AB7-43F9-4B1F-8282-785A05DE7BD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12F888FD-7DD0-45B4-AD74-DCFAF6B0CFE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C363BAD2-DFDE-4023-9B8E-880993EF7A3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4BF3731-8AFD-43D9-BBD8-D788A022D2B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69A2022-874C-401C-A60F-B5B622372B8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1982247-E4C0-4028-85B1-B3F776AF0A1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82C411D3-2CA4-4420-B5E7-B42CF8C3CBF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31F6556-B80A-458E-8EA9-49CB29CF95B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87630</xdr:rowOff>
    </xdr:from>
    <xdr:to>
      <xdr:col>24</xdr:col>
      <xdr:colOff>62865</xdr:colOff>
      <xdr:row>86</xdr:row>
      <xdr:rowOff>110489</xdr:rowOff>
    </xdr:to>
    <xdr:cxnSp macro="">
      <xdr:nvCxnSpPr>
        <xdr:cNvPr id="286" name="直線コネクタ 285">
          <a:extLst>
            <a:ext uri="{FF2B5EF4-FFF2-40B4-BE49-F238E27FC236}">
              <a16:creationId xmlns:a16="http://schemas.microsoft.com/office/drawing/2014/main" id="{6DBEF3C2-DEFE-4A97-B173-58FB607FA786}"/>
            </a:ext>
          </a:extLst>
        </xdr:cNvPr>
        <xdr:cNvCxnSpPr/>
      </xdr:nvCxnSpPr>
      <xdr:spPr>
        <a:xfrm flipV="1">
          <a:off x="4634865" y="136321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114316</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743961AA-1471-4035-977C-8BC27C9A6F61}"/>
            </a:ext>
          </a:extLst>
        </xdr:cNvPr>
        <xdr:cNvSpPr txBox="1"/>
      </xdr:nvSpPr>
      <xdr:spPr>
        <a:xfrm>
          <a:off x="4673600"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110489</xdr:rowOff>
    </xdr:from>
    <xdr:to>
      <xdr:col>24</xdr:col>
      <xdr:colOff>152400</xdr:colOff>
      <xdr:row>86</xdr:row>
      <xdr:rowOff>110489</xdr:rowOff>
    </xdr:to>
    <xdr:cxnSp macro="">
      <xdr:nvCxnSpPr>
        <xdr:cNvPr id="288" name="直線コネクタ 287">
          <a:extLst>
            <a:ext uri="{FF2B5EF4-FFF2-40B4-BE49-F238E27FC236}">
              <a16:creationId xmlns:a16="http://schemas.microsoft.com/office/drawing/2014/main" id="{620B56F1-7983-489A-89BF-CC37EC6D8258}"/>
            </a:ext>
          </a:extLst>
        </xdr:cNvPr>
        <xdr:cNvCxnSpPr/>
      </xdr:nvCxnSpPr>
      <xdr:spPr>
        <a:xfrm>
          <a:off x="4546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34307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4BCFE76-C16D-46F5-B27D-BA7D6957CFC4}"/>
            </a:ext>
          </a:extLst>
        </xdr:cNvPr>
        <xdr:cNvSpPr txBox="1"/>
      </xdr:nvSpPr>
      <xdr:spPr>
        <a:xfrm>
          <a:off x="4673600" y="1340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87630</xdr:rowOff>
    </xdr:from>
    <xdr:to>
      <xdr:col>24</xdr:col>
      <xdr:colOff>152400</xdr:colOff>
      <xdr:row>79</xdr:row>
      <xdr:rowOff>87630</xdr:rowOff>
    </xdr:to>
    <xdr:cxnSp macro="">
      <xdr:nvCxnSpPr>
        <xdr:cNvPr id="290" name="直線コネクタ 289">
          <a:extLst>
            <a:ext uri="{FF2B5EF4-FFF2-40B4-BE49-F238E27FC236}">
              <a16:creationId xmlns:a16="http://schemas.microsoft.com/office/drawing/2014/main" id="{F5F32B12-041E-4B72-8BA7-B0E5028F342A}"/>
            </a:ext>
          </a:extLst>
        </xdr:cNvPr>
        <xdr:cNvCxnSpPr/>
      </xdr:nvCxnSpPr>
      <xdr:spPr>
        <a:xfrm>
          <a:off x="4546600" y="136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90EEDFD-320A-4850-B677-9D142A81A58E}"/>
            </a:ext>
          </a:extLst>
        </xdr:cNvPr>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841BB9DA-FC8B-406D-A285-840FD7A2A9EC}"/>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53975</xdr:rowOff>
    </xdr:from>
    <xdr:to>
      <xdr:col>20</xdr:col>
      <xdr:colOff>38100</xdr:colOff>
      <xdr:row>82</xdr:row>
      <xdr:rowOff>155575</xdr:rowOff>
    </xdr:to>
    <xdr:sp macro="" textlink="">
      <xdr:nvSpPr>
        <xdr:cNvPr id="293" name="フローチャート: 判断 292">
          <a:extLst>
            <a:ext uri="{FF2B5EF4-FFF2-40B4-BE49-F238E27FC236}">
              <a16:creationId xmlns:a16="http://schemas.microsoft.com/office/drawing/2014/main" id="{636FC915-72AB-4D64-9D1D-A94EEEFB2275}"/>
            </a:ext>
          </a:extLst>
        </xdr:cNvPr>
        <xdr:cNvSpPr/>
      </xdr:nvSpPr>
      <xdr:spPr>
        <a:xfrm>
          <a:off x="3746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4" name="フローチャート: 判断 293">
          <a:extLst>
            <a:ext uri="{FF2B5EF4-FFF2-40B4-BE49-F238E27FC236}">
              <a16:creationId xmlns:a16="http://schemas.microsoft.com/office/drawing/2014/main" id="{8628B1FF-413C-4784-8E4E-2BD8F6A48BE2}"/>
            </a:ext>
          </a:extLst>
        </xdr:cNvPr>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12064</xdr:rowOff>
    </xdr:from>
    <xdr:to>
      <xdr:col>10</xdr:col>
      <xdr:colOff>165100</xdr:colOff>
      <xdr:row>82</xdr:row>
      <xdr:rowOff>113664</xdr:rowOff>
    </xdr:to>
    <xdr:sp macro="" textlink="">
      <xdr:nvSpPr>
        <xdr:cNvPr id="295" name="フローチャート: 判断 294">
          <a:extLst>
            <a:ext uri="{FF2B5EF4-FFF2-40B4-BE49-F238E27FC236}">
              <a16:creationId xmlns:a16="http://schemas.microsoft.com/office/drawing/2014/main" id="{B1CA90AB-126E-4F9C-80FE-514AD5F6D3FC}"/>
            </a:ext>
          </a:extLst>
        </xdr:cNvPr>
        <xdr:cNvSpPr/>
      </xdr:nvSpPr>
      <xdr:spPr>
        <a:xfrm>
          <a:off x="1968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96" name="フローチャート: 判断 295">
          <a:extLst>
            <a:ext uri="{FF2B5EF4-FFF2-40B4-BE49-F238E27FC236}">
              <a16:creationId xmlns:a16="http://schemas.microsoft.com/office/drawing/2014/main" id="{1B6B3375-9C99-4DF0-98A3-BCD2E32E5311}"/>
            </a:ext>
          </a:extLst>
        </xdr:cNvPr>
        <xdr:cNvSpPr/>
      </xdr:nvSpPr>
      <xdr:spPr>
        <a:xfrm>
          <a:off x="1079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38F4D34-D858-4E64-B31C-94461B59E4D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EEA6DF1-1ADD-499D-B971-849097D4159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4C662F3-762D-47C6-A6A2-14666F10A8D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A46CC24-19C9-4E6F-A7E4-2188C673E0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9AFE573-DFA6-4679-8937-A705CF2E42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302" name="楕円 301">
          <a:extLst>
            <a:ext uri="{FF2B5EF4-FFF2-40B4-BE49-F238E27FC236}">
              <a16:creationId xmlns:a16="http://schemas.microsoft.com/office/drawing/2014/main" id="{A3599593-BCA2-4123-BC7C-2DF405C9B22C}"/>
            </a:ext>
          </a:extLst>
        </xdr:cNvPr>
        <xdr:cNvSpPr/>
      </xdr:nvSpPr>
      <xdr:spPr>
        <a:xfrm>
          <a:off x="4584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95902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81B0E7DA-637E-4626-90AB-C64D0B0A8064}"/>
            </a:ext>
          </a:extLst>
        </xdr:cNvPr>
        <xdr:cNvSpPr txBox="1"/>
      </xdr:nvSpPr>
      <xdr:spPr>
        <a:xfrm>
          <a:off x="4673600"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304" name="楕円 303">
          <a:extLst>
            <a:ext uri="{FF2B5EF4-FFF2-40B4-BE49-F238E27FC236}">
              <a16:creationId xmlns:a16="http://schemas.microsoft.com/office/drawing/2014/main" id="{C70BA492-C9EC-46CE-9DD1-0E4B85C0B2D7}"/>
            </a:ext>
          </a:extLst>
        </xdr:cNvPr>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123825</xdr:rowOff>
    </xdr:to>
    <xdr:cxnSp macro="">
      <xdr:nvCxnSpPr>
        <xdr:cNvPr id="305" name="直線コネクタ 304">
          <a:extLst>
            <a:ext uri="{FF2B5EF4-FFF2-40B4-BE49-F238E27FC236}">
              <a16:creationId xmlns:a16="http://schemas.microsoft.com/office/drawing/2014/main" id="{5785911B-21C9-4473-A386-8AB5187299B8}"/>
            </a:ext>
          </a:extLst>
        </xdr:cNvPr>
        <xdr:cNvCxnSpPr/>
      </xdr:nvCxnSpPr>
      <xdr:spPr>
        <a:xfrm>
          <a:off x="3797300" y="13948411"/>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90170</xdr:rowOff>
    </xdr:from>
    <xdr:to>
      <xdr:col>15</xdr:col>
      <xdr:colOff>101600</xdr:colOff>
      <xdr:row>81</xdr:row>
      <xdr:rowOff>20320</xdr:rowOff>
    </xdr:to>
    <xdr:sp macro="" textlink="">
      <xdr:nvSpPr>
        <xdr:cNvPr id="306" name="楕円 305">
          <a:extLst>
            <a:ext uri="{FF2B5EF4-FFF2-40B4-BE49-F238E27FC236}">
              <a16:creationId xmlns:a16="http://schemas.microsoft.com/office/drawing/2014/main" id="{3E59F956-21D2-4D15-A01F-E9BA5BBFBC8E}"/>
            </a:ext>
          </a:extLst>
        </xdr:cNvPr>
        <xdr:cNvSpPr/>
      </xdr:nvSpPr>
      <xdr:spPr>
        <a:xfrm>
          <a:off x="2857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81</xdr:row>
      <xdr:rowOff>60961</xdr:rowOff>
    </xdr:to>
    <xdr:cxnSp macro="">
      <xdr:nvCxnSpPr>
        <xdr:cNvPr id="307" name="直線コネクタ 306">
          <a:extLst>
            <a:ext uri="{FF2B5EF4-FFF2-40B4-BE49-F238E27FC236}">
              <a16:creationId xmlns:a16="http://schemas.microsoft.com/office/drawing/2014/main" id="{AED7096E-10F0-4980-BC4B-93A0FEC50630}"/>
            </a:ext>
          </a:extLst>
        </xdr:cNvPr>
        <xdr:cNvCxnSpPr/>
      </xdr:nvCxnSpPr>
      <xdr:spPr>
        <a:xfrm>
          <a:off x="2908300" y="138569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55880</xdr:rowOff>
    </xdr:from>
    <xdr:to>
      <xdr:col>10</xdr:col>
      <xdr:colOff>165100</xdr:colOff>
      <xdr:row>80</xdr:row>
      <xdr:rowOff>157480</xdr:rowOff>
    </xdr:to>
    <xdr:sp macro="" textlink="">
      <xdr:nvSpPr>
        <xdr:cNvPr id="308" name="楕円 307">
          <a:extLst>
            <a:ext uri="{FF2B5EF4-FFF2-40B4-BE49-F238E27FC236}">
              <a16:creationId xmlns:a16="http://schemas.microsoft.com/office/drawing/2014/main" id="{5C777E50-5C33-4D26-9078-43AA2A2FCF63}"/>
            </a:ext>
          </a:extLst>
        </xdr:cNvPr>
        <xdr:cNvSpPr/>
      </xdr:nvSpPr>
      <xdr:spPr>
        <a:xfrm>
          <a:off x="1968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106680</xdr:rowOff>
    </xdr:from>
    <xdr:to>
      <xdr:col>15</xdr:col>
      <xdr:colOff>50800</xdr:colOff>
      <xdr:row>80</xdr:row>
      <xdr:rowOff>140970</xdr:rowOff>
    </xdr:to>
    <xdr:cxnSp macro="">
      <xdr:nvCxnSpPr>
        <xdr:cNvPr id="309" name="直線コネクタ 308">
          <a:extLst>
            <a:ext uri="{FF2B5EF4-FFF2-40B4-BE49-F238E27FC236}">
              <a16:creationId xmlns:a16="http://schemas.microsoft.com/office/drawing/2014/main" id="{36EC564F-81F7-419D-94EB-7E824F995328}"/>
            </a:ext>
          </a:extLst>
        </xdr:cNvPr>
        <xdr:cNvCxnSpPr/>
      </xdr:nvCxnSpPr>
      <xdr:spPr>
        <a:xfrm>
          <a:off x="2019300" y="13822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101600</xdr:rowOff>
    </xdr:from>
    <xdr:to>
      <xdr:col>6</xdr:col>
      <xdr:colOff>38100</xdr:colOff>
      <xdr:row>79</xdr:row>
      <xdr:rowOff>31750</xdr:rowOff>
    </xdr:to>
    <xdr:sp macro="" textlink="">
      <xdr:nvSpPr>
        <xdr:cNvPr id="310" name="楕円 309">
          <a:extLst>
            <a:ext uri="{FF2B5EF4-FFF2-40B4-BE49-F238E27FC236}">
              <a16:creationId xmlns:a16="http://schemas.microsoft.com/office/drawing/2014/main" id="{99FE70F2-0193-467E-8C70-3D6422708FCA}"/>
            </a:ext>
          </a:extLst>
        </xdr:cNvPr>
        <xdr:cNvSpPr/>
      </xdr:nvSpPr>
      <xdr:spPr>
        <a:xfrm>
          <a:off x="1079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152400</xdr:rowOff>
    </xdr:from>
    <xdr:to>
      <xdr:col>10</xdr:col>
      <xdr:colOff>114300</xdr:colOff>
      <xdr:row>80</xdr:row>
      <xdr:rowOff>106680</xdr:rowOff>
    </xdr:to>
    <xdr:cxnSp macro="">
      <xdr:nvCxnSpPr>
        <xdr:cNvPr id="311" name="直線コネクタ 310">
          <a:extLst>
            <a:ext uri="{FF2B5EF4-FFF2-40B4-BE49-F238E27FC236}">
              <a16:creationId xmlns:a16="http://schemas.microsoft.com/office/drawing/2014/main" id="{DB2AB5BA-A5FF-44C8-8847-AEA2D1516A12}"/>
            </a:ext>
          </a:extLst>
        </xdr:cNvPr>
        <xdr:cNvCxnSpPr/>
      </xdr:nvCxnSpPr>
      <xdr:spPr>
        <a:xfrm>
          <a:off x="1130300" y="135255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146702</xdr:rowOff>
    </xdr:from>
    <xdr:ext cx="405111" cy="259045"/>
    <xdr:sp macro="" textlink="">
      <xdr:nvSpPr>
        <xdr:cNvPr id="312" name="n_1aveValue【福祉施設】&#10;有形固定資産減価償却率">
          <a:extLst>
            <a:ext uri="{FF2B5EF4-FFF2-40B4-BE49-F238E27FC236}">
              <a16:creationId xmlns:a16="http://schemas.microsoft.com/office/drawing/2014/main" id="{5E71B3EA-7767-4411-9861-B10A41A92835}"/>
            </a:ext>
          </a:extLst>
        </xdr:cNvPr>
        <xdr:cNvSpPr txBox="1"/>
      </xdr:nvSpPr>
      <xdr:spPr>
        <a:xfrm>
          <a:off x="3582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3" name="n_2aveValue【福祉施設】&#10;有形固定資産減価償却率">
          <a:extLst>
            <a:ext uri="{FF2B5EF4-FFF2-40B4-BE49-F238E27FC236}">
              <a16:creationId xmlns:a16="http://schemas.microsoft.com/office/drawing/2014/main" id="{B180AAC8-7ADA-42BA-A2D0-949C468539B6}"/>
            </a:ext>
          </a:extLst>
        </xdr:cNvPr>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104791</xdr:rowOff>
    </xdr:from>
    <xdr:ext cx="405111" cy="259045"/>
    <xdr:sp macro="" textlink="">
      <xdr:nvSpPr>
        <xdr:cNvPr id="314" name="n_3aveValue【福祉施設】&#10;有形固定資産減価償却率">
          <a:extLst>
            <a:ext uri="{FF2B5EF4-FFF2-40B4-BE49-F238E27FC236}">
              <a16:creationId xmlns:a16="http://schemas.microsoft.com/office/drawing/2014/main" id="{A0ADF6B9-D007-4679-8639-1C22069F7279}"/>
            </a:ext>
          </a:extLst>
        </xdr:cNvPr>
        <xdr:cNvSpPr txBox="1"/>
      </xdr:nvSpPr>
      <xdr:spPr>
        <a:xfrm>
          <a:off x="1816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41927</xdr:rowOff>
    </xdr:from>
    <xdr:ext cx="405111" cy="259045"/>
    <xdr:sp macro="" textlink="">
      <xdr:nvSpPr>
        <xdr:cNvPr id="315" name="n_4aveValue【福祉施設】&#10;有形固定資産減価償却率">
          <a:extLst>
            <a:ext uri="{FF2B5EF4-FFF2-40B4-BE49-F238E27FC236}">
              <a16:creationId xmlns:a16="http://schemas.microsoft.com/office/drawing/2014/main" id="{511651E5-B482-4B26-B19C-351511FB6DB1}"/>
            </a:ext>
          </a:extLst>
        </xdr:cNvPr>
        <xdr:cNvSpPr txBox="1"/>
      </xdr:nvSpPr>
      <xdr:spPr>
        <a:xfrm>
          <a:off x="927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316" name="n_1mainValue【福祉施設】&#10;有形固定資産減価償却率">
          <a:extLst>
            <a:ext uri="{FF2B5EF4-FFF2-40B4-BE49-F238E27FC236}">
              <a16:creationId xmlns:a16="http://schemas.microsoft.com/office/drawing/2014/main" id="{3463B04A-EE19-4CC6-BB23-33827C3F7098}"/>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317" name="n_2mainValue【福祉施設】&#10;有形固定資産減価償却率">
          <a:extLst>
            <a:ext uri="{FF2B5EF4-FFF2-40B4-BE49-F238E27FC236}">
              <a16:creationId xmlns:a16="http://schemas.microsoft.com/office/drawing/2014/main" id="{0F7AFCCE-1095-42D0-914C-B992ECA1403F}"/>
            </a:ext>
          </a:extLst>
        </xdr:cNvPr>
        <xdr:cNvSpPr txBox="1"/>
      </xdr:nvSpPr>
      <xdr:spPr>
        <a:xfrm>
          <a:off x="2705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2557</xdr:rowOff>
    </xdr:from>
    <xdr:ext cx="405111" cy="259045"/>
    <xdr:sp macro="" textlink="">
      <xdr:nvSpPr>
        <xdr:cNvPr id="318" name="n_3mainValue【福祉施設】&#10;有形固定資産減価償却率">
          <a:extLst>
            <a:ext uri="{FF2B5EF4-FFF2-40B4-BE49-F238E27FC236}">
              <a16:creationId xmlns:a16="http://schemas.microsoft.com/office/drawing/2014/main" id="{665E64EB-9290-45CE-9CEF-E34FA23A62E2}"/>
            </a:ext>
          </a:extLst>
        </xdr:cNvPr>
        <xdr:cNvSpPr txBox="1"/>
      </xdr:nvSpPr>
      <xdr:spPr>
        <a:xfrm>
          <a:off x="1816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48277</xdr:rowOff>
    </xdr:from>
    <xdr:ext cx="405111" cy="259045"/>
    <xdr:sp macro="" textlink="">
      <xdr:nvSpPr>
        <xdr:cNvPr id="319" name="n_4mainValue【福祉施設】&#10;有形固定資産減価償却率">
          <a:extLst>
            <a:ext uri="{FF2B5EF4-FFF2-40B4-BE49-F238E27FC236}">
              <a16:creationId xmlns:a16="http://schemas.microsoft.com/office/drawing/2014/main" id="{6A1E0028-9436-4751-A5A5-10EEAF936889}"/>
            </a:ext>
          </a:extLst>
        </xdr:cNvPr>
        <xdr:cNvSpPr txBox="1"/>
      </xdr:nvSpPr>
      <xdr:spPr>
        <a:xfrm>
          <a:off x="927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3DFB01A-3938-4B3B-8785-CDCFAAD2F70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C5FD2F48-7EFF-4364-93CE-BB9E1636C89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143B80D-DC66-4525-91EC-CAA3A664F2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A04593E-6E9A-4DAC-BD60-0C89B93C8B8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430294F2-1A92-449F-B934-256E8485EC0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AFE6AC8-808C-477D-AA2B-8577B9388E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37E8778-F82D-4F99-8F48-F75EE1E3DFD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A78669E-9047-4FB9-8D9A-EF8554FD825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D20F9A0-C102-4781-8BC5-45253D179E6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43F4AE47-578A-4A55-B874-64C6F4B6187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C1F1BE32-2CBD-4087-AD7C-7467972BBB9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69A63E25-E943-4EBC-AD8D-C32581B5CBE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CB20FD79-BDE8-4180-A1F0-DAFAB1372E4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6E208DCA-7387-4F08-AE0A-99FE3B96447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B2B040EE-A8A9-4C1D-8B95-5CBBEA2B6BB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2BEEEDF7-330D-49C9-8914-B24FA9D91BB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CD75A527-4133-401D-96A3-1C8051BA539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8FA255BB-91E4-4192-851E-E113F47A344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303CBDC1-F78D-4818-B99E-9195881390E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2CC3EF98-6D8E-400E-8B39-E6E785E52E8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70C3DC0-C969-4F71-A3F3-335D10EA8AD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66AF63A1-2F3A-421D-8E61-51B3F6DD6DF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810A495D-64EB-4FF5-ABC9-CB8C947D363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71BCCAEB-BB38-404B-8DCA-E1624C214F6A}"/>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8175E2F1-A457-4BEA-A1C3-77F6FE5D0D3E}"/>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28E62336-7AEC-4EB2-9838-40D3938F838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6" name="【福祉施設】&#10;一人当たり面積最大値テキスト">
          <a:extLst>
            <a:ext uri="{FF2B5EF4-FFF2-40B4-BE49-F238E27FC236}">
              <a16:creationId xmlns:a16="http://schemas.microsoft.com/office/drawing/2014/main" id="{4F8339F9-E37D-4D24-AD54-C7A4A2DAD91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7" name="直線コネクタ 346">
          <a:extLst>
            <a:ext uri="{FF2B5EF4-FFF2-40B4-BE49-F238E27FC236}">
              <a16:creationId xmlns:a16="http://schemas.microsoft.com/office/drawing/2014/main" id="{9CF74D57-DA45-469C-B9ED-11BE97DEBB79}"/>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8" name="【福祉施設】&#10;一人当たり面積平均値テキスト">
          <a:extLst>
            <a:ext uri="{FF2B5EF4-FFF2-40B4-BE49-F238E27FC236}">
              <a16:creationId xmlns:a16="http://schemas.microsoft.com/office/drawing/2014/main" id="{35C90452-1ED1-44FB-BC6B-9C3F839B87E1}"/>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9" name="フローチャート: 判断 348">
          <a:extLst>
            <a:ext uri="{FF2B5EF4-FFF2-40B4-BE49-F238E27FC236}">
              <a16:creationId xmlns:a16="http://schemas.microsoft.com/office/drawing/2014/main" id="{9B5302DA-BB7C-426F-B2FE-DF837997DE05}"/>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0" name="フローチャート: 判断 349">
          <a:extLst>
            <a:ext uri="{FF2B5EF4-FFF2-40B4-BE49-F238E27FC236}">
              <a16:creationId xmlns:a16="http://schemas.microsoft.com/office/drawing/2014/main" id="{03F94753-DF64-418D-BFA0-5D066F9A205F}"/>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51" name="フローチャート: 判断 350">
          <a:extLst>
            <a:ext uri="{FF2B5EF4-FFF2-40B4-BE49-F238E27FC236}">
              <a16:creationId xmlns:a16="http://schemas.microsoft.com/office/drawing/2014/main" id="{EAD62A7A-27B3-4111-86A6-CC32EBF83BBE}"/>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2" name="フローチャート: 判断 351">
          <a:extLst>
            <a:ext uri="{FF2B5EF4-FFF2-40B4-BE49-F238E27FC236}">
              <a16:creationId xmlns:a16="http://schemas.microsoft.com/office/drawing/2014/main" id="{54032E71-FCDD-4405-B83A-3B8F4F4E5905}"/>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3" name="フローチャート: 判断 352">
          <a:extLst>
            <a:ext uri="{FF2B5EF4-FFF2-40B4-BE49-F238E27FC236}">
              <a16:creationId xmlns:a16="http://schemas.microsoft.com/office/drawing/2014/main" id="{4EC21126-14DB-4B98-9ACE-75C4F6BF0AEE}"/>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DD9E394-0E29-4A81-94D7-5BB29EE5B9C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11A8970-0AA5-442A-8BBC-5AA1B155051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B6A4B53-1237-4F2C-A6B9-9AA0F3C018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2181C1F-853A-4300-9FF6-009B52CBE2C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0291D79-738B-4BBE-BC61-CE4E1A0C0ED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59" name="楕円 358">
          <a:extLst>
            <a:ext uri="{FF2B5EF4-FFF2-40B4-BE49-F238E27FC236}">
              <a16:creationId xmlns:a16="http://schemas.microsoft.com/office/drawing/2014/main" id="{C43CE687-526C-4E60-A4DD-1C8D7BC77526}"/>
            </a:ext>
          </a:extLst>
        </xdr:cNvPr>
        <xdr:cNvSpPr/>
      </xdr:nvSpPr>
      <xdr:spPr>
        <a:xfrm>
          <a:off x="10426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160038</xdr:rowOff>
    </xdr:from>
    <xdr:ext cx="469744" cy="259045"/>
    <xdr:sp macro="" textlink="">
      <xdr:nvSpPr>
        <xdr:cNvPr id="360" name="【福祉施設】&#10;一人当たり面積該当値テキスト">
          <a:extLst>
            <a:ext uri="{FF2B5EF4-FFF2-40B4-BE49-F238E27FC236}">
              <a16:creationId xmlns:a16="http://schemas.microsoft.com/office/drawing/2014/main" id="{CDFCB427-D7A1-4A33-9781-78A68B46C5DB}"/>
            </a:ext>
          </a:extLst>
        </xdr:cNvPr>
        <xdr:cNvSpPr txBox="1"/>
      </xdr:nvSpPr>
      <xdr:spPr>
        <a:xfrm>
          <a:off x="10515600"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10161</xdr:rowOff>
    </xdr:from>
    <xdr:to>
      <xdr:col>50</xdr:col>
      <xdr:colOff>165100</xdr:colOff>
      <xdr:row>85</xdr:row>
      <xdr:rowOff>111761</xdr:rowOff>
    </xdr:to>
    <xdr:sp macro="" textlink="">
      <xdr:nvSpPr>
        <xdr:cNvPr id="361" name="楕円 360">
          <a:extLst>
            <a:ext uri="{FF2B5EF4-FFF2-40B4-BE49-F238E27FC236}">
              <a16:creationId xmlns:a16="http://schemas.microsoft.com/office/drawing/2014/main" id="{144706F9-C7A3-424A-9496-D789515B4640}"/>
            </a:ext>
          </a:extLst>
        </xdr:cNvPr>
        <xdr:cNvSpPr/>
      </xdr:nvSpPr>
      <xdr:spPr>
        <a:xfrm>
          <a:off x="958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60961</xdr:rowOff>
    </xdr:from>
    <xdr:to>
      <xdr:col>55</xdr:col>
      <xdr:colOff>0</xdr:colOff>
      <xdr:row>85</xdr:row>
      <xdr:rowOff>60961</xdr:rowOff>
    </xdr:to>
    <xdr:cxnSp macro="">
      <xdr:nvCxnSpPr>
        <xdr:cNvPr id="362" name="直線コネクタ 361">
          <a:extLst>
            <a:ext uri="{FF2B5EF4-FFF2-40B4-BE49-F238E27FC236}">
              <a16:creationId xmlns:a16="http://schemas.microsoft.com/office/drawing/2014/main" id="{8FEA6D20-8194-4CF6-A5FB-CCC33A7F7A1D}"/>
            </a:ext>
          </a:extLst>
        </xdr:cNvPr>
        <xdr:cNvCxnSpPr/>
      </xdr:nvCxnSpPr>
      <xdr:spPr>
        <a:xfrm>
          <a:off x="9639300" y="1463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17780</xdr:rowOff>
    </xdr:from>
    <xdr:to>
      <xdr:col>46</xdr:col>
      <xdr:colOff>38100</xdr:colOff>
      <xdr:row>85</xdr:row>
      <xdr:rowOff>119380</xdr:rowOff>
    </xdr:to>
    <xdr:sp macro="" textlink="">
      <xdr:nvSpPr>
        <xdr:cNvPr id="363" name="楕円 362">
          <a:extLst>
            <a:ext uri="{FF2B5EF4-FFF2-40B4-BE49-F238E27FC236}">
              <a16:creationId xmlns:a16="http://schemas.microsoft.com/office/drawing/2014/main" id="{EE88C042-474C-43DF-A857-C7D2BEF175DB}"/>
            </a:ext>
          </a:extLst>
        </xdr:cNvPr>
        <xdr:cNvSpPr/>
      </xdr:nvSpPr>
      <xdr:spPr>
        <a:xfrm>
          <a:off x="8699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60961</xdr:rowOff>
    </xdr:from>
    <xdr:to>
      <xdr:col>50</xdr:col>
      <xdr:colOff>114300</xdr:colOff>
      <xdr:row>85</xdr:row>
      <xdr:rowOff>68580</xdr:rowOff>
    </xdr:to>
    <xdr:cxnSp macro="">
      <xdr:nvCxnSpPr>
        <xdr:cNvPr id="364" name="直線コネクタ 363">
          <a:extLst>
            <a:ext uri="{FF2B5EF4-FFF2-40B4-BE49-F238E27FC236}">
              <a16:creationId xmlns:a16="http://schemas.microsoft.com/office/drawing/2014/main" id="{7E6D1A83-CFA5-4A36-B672-C4E25AA010B4}"/>
            </a:ext>
          </a:extLst>
        </xdr:cNvPr>
        <xdr:cNvCxnSpPr/>
      </xdr:nvCxnSpPr>
      <xdr:spPr>
        <a:xfrm flipV="1">
          <a:off x="8750300" y="14634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17780</xdr:rowOff>
    </xdr:from>
    <xdr:to>
      <xdr:col>41</xdr:col>
      <xdr:colOff>101600</xdr:colOff>
      <xdr:row>85</xdr:row>
      <xdr:rowOff>119380</xdr:rowOff>
    </xdr:to>
    <xdr:sp macro="" textlink="">
      <xdr:nvSpPr>
        <xdr:cNvPr id="365" name="楕円 364">
          <a:extLst>
            <a:ext uri="{FF2B5EF4-FFF2-40B4-BE49-F238E27FC236}">
              <a16:creationId xmlns:a16="http://schemas.microsoft.com/office/drawing/2014/main" id="{6B02BABA-F284-4D6A-AF39-B5B00DE4D7A2}"/>
            </a:ext>
          </a:extLst>
        </xdr:cNvPr>
        <xdr:cNvSpPr/>
      </xdr:nvSpPr>
      <xdr:spPr>
        <a:xfrm>
          <a:off x="7810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68580</xdr:rowOff>
    </xdr:from>
    <xdr:to>
      <xdr:col>45</xdr:col>
      <xdr:colOff>177800</xdr:colOff>
      <xdr:row>85</xdr:row>
      <xdr:rowOff>68580</xdr:rowOff>
    </xdr:to>
    <xdr:cxnSp macro="">
      <xdr:nvCxnSpPr>
        <xdr:cNvPr id="366" name="直線コネクタ 365">
          <a:extLst>
            <a:ext uri="{FF2B5EF4-FFF2-40B4-BE49-F238E27FC236}">
              <a16:creationId xmlns:a16="http://schemas.microsoft.com/office/drawing/2014/main" id="{C61608E6-B865-4F2D-949F-D509BD6516D2}"/>
            </a:ext>
          </a:extLst>
        </xdr:cNvPr>
        <xdr:cNvCxnSpPr/>
      </xdr:nvCxnSpPr>
      <xdr:spPr>
        <a:xfrm>
          <a:off x="7861300" y="1464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97789</xdr:rowOff>
    </xdr:from>
    <xdr:to>
      <xdr:col>36</xdr:col>
      <xdr:colOff>165100</xdr:colOff>
      <xdr:row>86</xdr:row>
      <xdr:rowOff>27939</xdr:rowOff>
    </xdr:to>
    <xdr:sp macro="" textlink="">
      <xdr:nvSpPr>
        <xdr:cNvPr id="367" name="楕円 366">
          <a:extLst>
            <a:ext uri="{FF2B5EF4-FFF2-40B4-BE49-F238E27FC236}">
              <a16:creationId xmlns:a16="http://schemas.microsoft.com/office/drawing/2014/main" id="{1C48799F-7CF7-4E80-A61E-7E03EF54FC3F}"/>
            </a:ext>
          </a:extLst>
        </xdr:cNvPr>
        <xdr:cNvSpPr/>
      </xdr:nvSpPr>
      <xdr:spPr>
        <a:xfrm>
          <a:off x="6921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68580</xdr:rowOff>
    </xdr:from>
    <xdr:to>
      <xdr:col>41</xdr:col>
      <xdr:colOff>50800</xdr:colOff>
      <xdr:row>85</xdr:row>
      <xdr:rowOff>148589</xdr:rowOff>
    </xdr:to>
    <xdr:cxnSp macro="">
      <xdr:nvCxnSpPr>
        <xdr:cNvPr id="368" name="直線コネクタ 367">
          <a:extLst>
            <a:ext uri="{FF2B5EF4-FFF2-40B4-BE49-F238E27FC236}">
              <a16:creationId xmlns:a16="http://schemas.microsoft.com/office/drawing/2014/main" id="{C35EF701-D8C6-4304-8C33-4F6AFC6A60FB}"/>
            </a:ext>
          </a:extLst>
        </xdr:cNvPr>
        <xdr:cNvCxnSpPr/>
      </xdr:nvCxnSpPr>
      <xdr:spPr>
        <a:xfrm flipV="1">
          <a:off x="6972300" y="146418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9" name="n_1aveValue【福祉施設】&#10;一人当たり面積">
          <a:extLst>
            <a:ext uri="{FF2B5EF4-FFF2-40B4-BE49-F238E27FC236}">
              <a16:creationId xmlns:a16="http://schemas.microsoft.com/office/drawing/2014/main" id="{EC0FB17D-3216-47B9-BAF2-31459FA22F3C}"/>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70" name="n_2aveValue【福祉施設】&#10;一人当たり面積">
          <a:extLst>
            <a:ext uri="{FF2B5EF4-FFF2-40B4-BE49-F238E27FC236}">
              <a16:creationId xmlns:a16="http://schemas.microsoft.com/office/drawing/2014/main" id="{BEDD74F0-8E5D-45F0-BA11-A00A147372CC}"/>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71" name="n_3aveValue【福祉施設】&#10;一人当たり面積">
          <a:extLst>
            <a:ext uri="{FF2B5EF4-FFF2-40B4-BE49-F238E27FC236}">
              <a16:creationId xmlns:a16="http://schemas.microsoft.com/office/drawing/2014/main" id="{E7245CB9-E89E-4C2B-BD48-F96961456FF7}"/>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2" name="n_4aveValue【福祉施設】&#10;一人当たり面積">
          <a:extLst>
            <a:ext uri="{FF2B5EF4-FFF2-40B4-BE49-F238E27FC236}">
              <a16:creationId xmlns:a16="http://schemas.microsoft.com/office/drawing/2014/main" id="{FA08862E-6C84-4D35-9DD1-256080CC95B1}"/>
            </a:ext>
          </a:extLst>
        </xdr:cNvPr>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102888</xdr:rowOff>
    </xdr:from>
    <xdr:ext cx="469744" cy="259045"/>
    <xdr:sp macro="" textlink="">
      <xdr:nvSpPr>
        <xdr:cNvPr id="373" name="n_1mainValue【福祉施設】&#10;一人当たり面積">
          <a:extLst>
            <a:ext uri="{FF2B5EF4-FFF2-40B4-BE49-F238E27FC236}">
              <a16:creationId xmlns:a16="http://schemas.microsoft.com/office/drawing/2014/main" id="{FB0FF7FF-39F1-4D86-816A-F6E3FE789A9C}"/>
            </a:ext>
          </a:extLst>
        </xdr:cNvPr>
        <xdr:cNvSpPr txBox="1"/>
      </xdr:nvSpPr>
      <xdr:spPr>
        <a:xfrm>
          <a:off x="9391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110507</xdr:rowOff>
    </xdr:from>
    <xdr:ext cx="469744" cy="259045"/>
    <xdr:sp macro="" textlink="">
      <xdr:nvSpPr>
        <xdr:cNvPr id="374" name="n_2mainValue【福祉施設】&#10;一人当たり面積">
          <a:extLst>
            <a:ext uri="{FF2B5EF4-FFF2-40B4-BE49-F238E27FC236}">
              <a16:creationId xmlns:a16="http://schemas.microsoft.com/office/drawing/2014/main" id="{0E6911BD-B720-4C29-A0DF-5536D7932744}"/>
            </a:ext>
          </a:extLst>
        </xdr:cNvPr>
        <xdr:cNvSpPr txBox="1"/>
      </xdr:nvSpPr>
      <xdr:spPr>
        <a:xfrm>
          <a:off x="8515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110507</xdr:rowOff>
    </xdr:from>
    <xdr:ext cx="469744" cy="259045"/>
    <xdr:sp macro="" textlink="">
      <xdr:nvSpPr>
        <xdr:cNvPr id="375" name="n_3mainValue【福祉施設】&#10;一人当たり面積">
          <a:extLst>
            <a:ext uri="{FF2B5EF4-FFF2-40B4-BE49-F238E27FC236}">
              <a16:creationId xmlns:a16="http://schemas.microsoft.com/office/drawing/2014/main" id="{C84E9758-24F1-483E-AE5D-406B4DA8C707}"/>
            </a:ext>
          </a:extLst>
        </xdr:cNvPr>
        <xdr:cNvSpPr txBox="1"/>
      </xdr:nvSpPr>
      <xdr:spPr>
        <a:xfrm>
          <a:off x="7626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19066</xdr:rowOff>
    </xdr:from>
    <xdr:ext cx="469744" cy="259045"/>
    <xdr:sp macro="" textlink="">
      <xdr:nvSpPr>
        <xdr:cNvPr id="376" name="n_4mainValue【福祉施設】&#10;一人当たり面積">
          <a:extLst>
            <a:ext uri="{FF2B5EF4-FFF2-40B4-BE49-F238E27FC236}">
              <a16:creationId xmlns:a16="http://schemas.microsoft.com/office/drawing/2014/main" id="{6197C5B7-DFB1-4056-8458-AD53EECAD1F4}"/>
            </a:ext>
          </a:extLst>
        </xdr:cNvPr>
        <xdr:cNvSpPr txBox="1"/>
      </xdr:nvSpPr>
      <xdr:spPr>
        <a:xfrm>
          <a:off x="6737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A077CAC-C7D8-407C-B61E-5533211D29D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DE63468-5556-4BBA-94D9-DD35414E3E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768B634C-BC4C-4695-B190-33B6BFB33E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F6C1101-30A4-4AC4-8853-2D2694EF072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E4D690DD-312A-43EB-B6BD-210DC7816DA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5382376-5961-4F1B-B3DE-1DB4AEDBF2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1299B0B-69FB-4FE8-9217-6014309F50E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5306CBD-40D0-4E83-BDA1-0161CD42928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7A713EE9-87A4-4468-BD57-66105A2A3F5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398E4C19-0095-4418-8A52-C880B25060F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AD1AEA6B-BEE0-4FC4-A5FA-8C61813F0CE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162FC312-695E-4698-B383-12BCAA4F8D4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5D0A0CC8-7529-4D7B-9BA4-5B9A92BA69C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850D5F09-D4C2-47F5-988F-202AD26CA0E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A18983E5-1B66-4098-864B-B38BF406C93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B8BF0CFC-3DC4-4DD5-881A-1D786996C4A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BE6E2FF2-1F7B-4C2F-B757-66240FF0023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8BF45E26-C8EF-48AC-9ECF-B3E727AB87F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4813A381-EC47-428D-83CD-835ABA92DBB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138863E2-D1D5-41CC-B664-11D63A18E16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904DF403-6FCD-4F4F-91A4-D8E845F30F1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94BAAE63-AFC2-4368-A96A-FF78709C011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F04C5A84-A299-433A-9C9F-66A4A556510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E8DF26C5-BEF9-467A-9A24-9389847D32A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401" name="直線コネクタ 400">
          <a:extLst>
            <a:ext uri="{FF2B5EF4-FFF2-40B4-BE49-F238E27FC236}">
              <a16:creationId xmlns:a16="http://schemas.microsoft.com/office/drawing/2014/main" id="{EA5A1923-D701-49C1-B7B0-02C0BF972A19}"/>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3B9C3DE0-A9CB-42C6-98F0-37395648E347}"/>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3" name="直線コネクタ 402">
          <a:extLst>
            <a:ext uri="{FF2B5EF4-FFF2-40B4-BE49-F238E27FC236}">
              <a16:creationId xmlns:a16="http://schemas.microsoft.com/office/drawing/2014/main" id="{2272BA9F-81DC-4492-9A7B-730B2EDA433F}"/>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8109CA0F-C52D-4012-9A35-C2504DB4C9D3}"/>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5" name="直線コネクタ 404">
          <a:extLst>
            <a:ext uri="{FF2B5EF4-FFF2-40B4-BE49-F238E27FC236}">
              <a16:creationId xmlns:a16="http://schemas.microsoft.com/office/drawing/2014/main" id="{15D0F9C0-B124-4533-B442-98E28735E5B7}"/>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660B8AC9-A5EB-4375-A5FE-12D16524F7E4}"/>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7" name="フローチャート: 判断 406">
          <a:extLst>
            <a:ext uri="{FF2B5EF4-FFF2-40B4-BE49-F238E27FC236}">
              <a16:creationId xmlns:a16="http://schemas.microsoft.com/office/drawing/2014/main" id="{F5BC4BD5-FCCC-40AC-B33D-A092A6C86B38}"/>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8" name="フローチャート: 判断 407">
          <a:extLst>
            <a:ext uri="{FF2B5EF4-FFF2-40B4-BE49-F238E27FC236}">
              <a16:creationId xmlns:a16="http://schemas.microsoft.com/office/drawing/2014/main" id="{F71DE0CB-6DAE-4DF1-880B-9E7DFBBE3A2B}"/>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9" name="フローチャート: 判断 408">
          <a:extLst>
            <a:ext uri="{FF2B5EF4-FFF2-40B4-BE49-F238E27FC236}">
              <a16:creationId xmlns:a16="http://schemas.microsoft.com/office/drawing/2014/main" id="{5C0CE9D8-1871-4807-8350-C97443FF6110}"/>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10" name="フローチャート: 判断 409">
          <a:extLst>
            <a:ext uri="{FF2B5EF4-FFF2-40B4-BE49-F238E27FC236}">
              <a16:creationId xmlns:a16="http://schemas.microsoft.com/office/drawing/2014/main" id="{6385E311-15B9-417D-B99D-416D31A383A8}"/>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11" name="フローチャート: 判断 410">
          <a:extLst>
            <a:ext uri="{FF2B5EF4-FFF2-40B4-BE49-F238E27FC236}">
              <a16:creationId xmlns:a16="http://schemas.microsoft.com/office/drawing/2014/main" id="{40325A95-C976-410E-80DE-9A58266A7FDF}"/>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14D1C8E-AB7D-49CE-AC3A-3EC87BBA589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C248BDD-04DC-451D-BFB1-6959FBB9D9D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C9CB0AD-CA8B-431B-8B2B-6A714CAA047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4EE58B7-9598-4DF1-B7F9-888FC578152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986B441-816B-4C7B-9875-4CFA5CEB9D3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132080</xdr:rowOff>
    </xdr:from>
    <xdr:to>
      <xdr:col>24</xdr:col>
      <xdr:colOff>114300</xdr:colOff>
      <xdr:row>105</xdr:row>
      <xdr:rowOff>62230</xdr:rowOff>
    </xdr:to>
    <xdr:sp macro="" textlink="">
      <xdr:nvSpPr>
        <xdr:cNvPr id="417" name="楕円 416">
          <a:extLst>
            <a:ext uri="{FF2B5EF4-FFF2-40B4-BE49-F238E27FC236}">
              <a16:creationId xmlns:a16="http://schemas.microsoft.com/office/drawing/2014/main" id="{E7289173-12B3-4476-97F4-D78E98A78543}"/>
            </a:ext>
          </a:extLst>
        </xdr:cNvPr>
        <xdr:cNvSpPr/>
      </xdr:nvSpPr>
      <xdr:spPr>
        <a:xfrm>
          <a:off x="4584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110507</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11C44DA1-D4BC-43E4-966E-F192BA2BB484}"/>
            </a:ext>
          </a:extLst>
        </xdr:cNvPr>
        <xdr:cNvSpPr txBox="1"/>
      </xdr:nvSpPr>
      <xdr:spPr>
        <a:xfrm>
          <a:off x="46736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135889</xdr:rowOff>
    </xdr:from>
    <xdr:to>
      <xdr:col>20</xdr:col>
      <xdr:colOff>38100</xdr:colOff>
      <xdr:row>105</xdr:row>
      <xdr:rowOff>66039</xdr:rowOff>
    </xdr:to>
    <xdr:sp macro="" textlink="">
      <xdr:nvSpPr>
        <xdr:cNvPr id="419" name="楕円 418">
          <a:extLst>
            <a:ext uri="{FF2B5EF4-FFF2-40B4-BE49-F238E27FC236}">
              <a16:creationId xmlns:a16="http://schemas.microsoft.com/office/drawing/2014/main" id="{D85BB117-07FF-49F0-899A-F94017E9E74D}"/>
            </a:ext>
          </a:extLst>
        </xdr:cNvPr>
        <xdr:cNvSpPr/>
      </xdr:nvSpPr>
      <xdr:spPr>
        <a:xfrm>
          <a:off x="3746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11430</xdr:rowOff>
    </xdr:from>
    <xdr:to>
      <xdr:col>24</xdr:col>
      <xdr:colOff>63500</xdr:colOff>
      <xdr:row>105</xdr:row>
      <xdr:rowOff>15239</xdr:rowOff>
    </xdr:to>
    <xdr:cxnSp macro="">
      <xdr:nvCxnSpPr>
        <xdr:cNvPr id="420" name="直線コネクタ 419">
          <a:extLst>
            <a:ext uri="{FF2B5EF4-FFF2-40B4-BE49-F238E27FC236}">
              <a16:creationId xmlns:a16="http://schemas.microsoft.com/office/drawing/2014/main" id="{DA4E6358-B61E-4E69-B334-6D68B69D4FDE}"/>
            </a:ext>
          </a:extLst>
        </xdr:cNvPr>
        <xdr:cNvCxnSpPr/>
      </xdr:nvCxnSpPr>
      <xdr:spPr>
        <a:xfrm flipV="1">
          <a:off x="3797300" y="180136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107314</xdr:rowOff>
    </xdr:from>
    <xdr:to>
      <xdr:col>15</xdr:col>
      <xdr:colOff>101600</xdr:colOff>
      <xdr:row>105</xdr:row>
      <xdr:rowOff>37464</xdr:rowOff>
    </xdr:to>
    <xdr:sp macro="" textlink="">
      <xdr:nvSpPr>
        <xdr:cNvPr id="421" name="楕円 420">
          <a:extLst>
            <a:ext uri="{FF2B5EF4-FFF2-40B4-BE49-F238E27FC236}">
              <a16:creationId xmlns:a16="http://schemas.microsoft.com/office/drawing/2014/main" id="{858218B4-F374-4198-9699-426E8BC58380}"/>
            </a:ext>
          </a:extLst>
        </xdr:cNvPr>
        <xdr:cNvSpPr/>
      </xdr:nvSpPr>
      <xdr:spPr>
        <a:xfrm>
          <a:off x="2857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158114</xdr:rowOff>
    </xdr:from>
    <xdr:to>
      <xdr:col>19</xdr:col>
      <xdr:colOff>177800</xdr:colOff>
      <xdr:row>105</xdr:row>
      <xdr:rowOff>15239</xdr:rowOff>
    </xdr:to>
    <xdr:cxnSp macro="">
      <xdr:nvCxnSpPr>
        <xdr:cNvPr id="422" name="直線コネクタ 421">
          <a:extLst>
            <a:ext uri="{FF2B5EF4-FFF2-40B4-BE49-F238E27FC236}">
              <a16:creationId xmlns:a16="http://schemas.microsoft.com/office/drawing/2014/main" id="{DE262A3F-3F82-4C2D-840F-1120FB62FE7C}"/>
            </a:ext>
          </a:extLst>
        </xdr:cNvPr>
        <xdr:cNvCxnSpPr/>
      </xdr:nvCxnSpPr>
      <xdr:spPr>
        <a:xfrm>
          <a:off x="2908300" y="179889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46355</xdr:rowOff>
    </xdr:from>
    <xdr:to>
      <xdr:col>10</xdr:col>
      <xdr:colOff>165100</xdr:colOff>
      <xdr:row>104</xdr:row>
      <xdr:rowOff>147955</xdr:rowOff>
    </xdr:to>
    <xdr:sp macro="" textlink="">
      <xdr:nvSpPr>
        <xdr:cNvPr id="423" name="楕円 422">
          <a:extLst>
            <a:ext uri="{FF2B5EF4-FFF2-40B4-BE49-F238E27FC236}">
              <a16:creationId xmlns:a16="http://schemas.microsoft.com/office/drawing/2014/main" id="{D75F1F4B-4503-4951-83DC-66739F141C3F}"/>
            </a:ext>
          </a:extLst>
        </xdr:cNvPr>
        <xdr:cNvSpPr/>
      </xdr:nvSpPr>
      <xdr:spPr>
        <a:xfrm>
          <a:off x="1968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97155</xdr:rowOff>
    </xdr:from>
    <xdr:to>
      <xdr:col>15</xdr:col>
      <xdr:colOff>50800</xdr:colOff>
      <xdr:row>104</xdr:row>
      <xdr:rowOff>158114</xdr:rowOff>
    </xdr:to>
    <xdr:cxnSp macro="">
      <xdr:nvCxnSpPr>
        <xdr:cNvPr id="424" name="直線コネクタ 423">
          <a:extLst>
            <a:ext uri="{FF2B5EF4-FFF2-40B4-BE49-F238E27FC236}">
              <a16:creationId xmlns:a16="http://schemas.microsoft.com/office/drawing/2014/main" id="{7EF79498-0346-478B-88DF-A228271909EA}"/>
            </a:ext>
          </a:extLst>
        </xdr:cNvPr>
        <xdr:cNvCxnSpPr/>
      </xdr:nvCxnSpPr>
      <xdr:spPr>
        <a:xfrm>
          <a:off x="2019300" y="1792795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92075</xdr:rowOff>
    </xdr:from>
    <xdr:to>
      <xdr:col>6</xdr:col>
      <xdr:colOff>38100</xdr:colOff>
      <xdr:row>105</xdr:row>
      <xdr:rowOff>22225</xdr:rowOff>
    </xdr:to>
    <xdr:sp macro="" textlink="">
      <xdr:nvSpPr>
        <xdr:cNvPr id="425" name="楕円 424">
          <a:extLst>
            <a:ext uri="{FF2B5EF4-FFF2-40B4-BE49-F238E27FC236}">
              <a16:creationId xmlns:a16="http://schemas.microsoft.com/office/drawing/2014/main" id="{2848D570-49DD-417E-94B2-996A4A4599AA}"/>
            </a:ext>
          </a:extLst>
        </xdr:cNvPr>
        <xdr:cNvSpPr/>
      </xdr:nvSpPr>
      <xdr:spPr>
        <a:xfrm>
          <a:off x="1079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97155</xdr:rowOff>
    </xdr:from>
    <xdr:to>
      <xdr:col>10</xdr:col>
      <xdr:colOff>114300</xdr:colOff>
      <xdr:row>104</xdr:row>
      <xdr:rowOff>142875</xdr:rowOff>
    </xdr:to>
    <xdr:cxnSp macro="">
      <xdr:nvCxnSpPr>
        <xdr:cNvPr id="426" name="直線コネクタ 425">
          <a:extLst>
            <a:ext uri="{FF2B5EF4-FFF2-40B4-BE49-F238E27FC236}">
              <a16:creationId xmlns:a16="http://schemas.microsoft.com/office/drawing/2014/main" id="{CC7BEFED-80CF-4A0E-843F-1BFF9DFDA481}"/>
            </a:ext>
          </a:extLst>
        </xdr:cNvPr>
        <xdr:cNvCxnSpPr/>
      </xdr:nvCxnSpPr>
      <xdr:spPr>
        <a:xfrm flipV="1">
          <a:off x="1130300" y="179279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7" name="n_1aveValue【市民会館】&#10;有形固定資産減価償却率">
          <a:extLst>
            <a:ext uri="{FF2B5EF4-FFF2-40B4-BE49-F238E27FC236}">
              <a16:creationId xmlns:a16="http://schemas.microsoft.com/office/drawing/2014/main" id="{5E838008-73C2-478B-B108-8944FCF24793}"/>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8" name="n_2aveValue【市民会館】&#10;有形固定資産減価償却率">
          <a:extLst>
            <a:ext uri="{FF2B5EF4-FFF2-40B4-BE49-F238E27FC236}">
              <a16:creationId xmlns:a16="http://schemas.microsoft.com/office/drawing/2014/main" id="{A0906AB8-62BC-4E43-A472-8F6542F50152}"/>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9" name="n_3aveValue【市民会館】&#10;有形固定資産減価償却率">
          <a:extLst>
            <a:ext uri="{FF2B5EF4-FFF2-40B4-BE49-F238E27FC236}">
              <a16:creationId xmlns:a16="http://schemas.microsoft.com/office/drawing/2014/main" id="{4CF7B1BA-AF26-4821-92C8-19CA54B12C51}"/>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30" name="n_4aveValue【市民会館】&#10;有形固定資産減価償却率">
          <a:extLst>
            <a:ext uri="{FF2B5EF4-FFF2-40B4-BE49-F238E27FC236}">
              <a16:creationId xmlns:a16="http://schemas.microsoft.com/office/drawing/2014/main" id="{AC21820B-BF54-474C-9CB4-85614EC9916D}"/>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57166</xdr:rowOff>
    </xdr:from>
    <xdr:ext cx="405111" cy="259045"/>
    <xdr:sp macro="" textlink="">
      <xdr:nvSpPr>
        <xdr:cNvPr id="431" name="n_1mainValue【市民会館】&#10;有形固定資産減価償却率">
          <a:extLst>
            <a:ext uri="{FF2B5EF4-FFF2-40B4-BE49-F238E27FC236}">
              <a16:creationId xmlns:a16="http://schemas.microsoft.com/office/drawing/2014/main" id="{A30B71B6-F658-4749-A861-E3FC0BFACD5B}"/>
            </a:ext>
          </a:extLst>
        </xdr:cNvPr>
        <xdr:cNvSpPr txBox="1"/>
      </xdr:nvSpPr>
      <xdr:spPr>
        <a:xfrm>
          <a:off x="35820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28591</xdr:rowOff>
    </xdr:from>
    <xdr:ext cx="405111" cy="259045"/>
    <xdr:sp macro="" textlink="">
      <xdr:nvSpPr>
        <xdr:cNvPr id="432" name="n_2mainValue【市民会館】&#10;有形固定資産減価償却率">
          <a:extLst>
            <a:ext uri="{FF2B5EF4-FFF2-40B4-BE49-F238E27FC236}">
              <a16:creationId xmlns:a16="http://schemas.microsoft.com/office/drawing/2014/main" id="{5ADD61BC-349F-4ECA-9041-53B46893AF2F}"/>
            </a:ext>
          </a:extLst>
        </xdr:cNvPr>
        <xdr:cNvSpPr txBox="1"/>
      </xdr:nvSpPr>
      <xdr:spPr>
        <a:xfrm>
          <a:off x="2705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139082</xdr:rowOff>
    </xdr:from>
    <xdr:ext cx="405111" cy="259045"/>
    <xdr:sp macro="" textlink="">
      <xdr:nvSpPr>
        <xdr:cNvPr id="433" name="n_3mainValue【市民会館】&#10;有形固定資産減価償却率">
          <a:extLst>
            <a:ext uri="{FF2B5EF4-FFF2-40B4-BE49-F238E27FC236}">
              <a16:creationId xmlns:a16="http://schemas.microsoft.com/office/drawing/2014/main" id="{3E529FC0-9A3B-46B6-A70B-2CDD9D099DAD}"/>
            </a:ext>
          </a:extLst>
        </xdr:cNvPr>
        <xdr:cNvSpPr txBox="1"/>
      </xdr:nvSpPr>
      <xdr:spPr>
        <a:xfrm>
          <a:off x="1816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13352</xdr:rowOff>
    </xdr:from>
    <xdr:ext cx="405111" cy="259045"/>
    <xdr:sp macro="" textlink="">
      <xdr:nvSpPr>
        <xdr:cNvPr id="434" name="n_4mainValue【市民会館】&#10;有形固定資産減価償却率">
          <a:extLst>
            <a:ext uri="{FF2B5EF4-FFF2-40B4-BE49-F238E27FC236}">
              <a16:creationId xmlns:a16="http://schemas.microsoft.com/office/drawing/2014/main" id="{B5A29B86-EBB7-4E2F-938F-DB26F005CD9A}"/>
            </a:ext>
          </a:extLst>
        </xdr:cNvPr>
        <xdr:cNvSpPr txBox="1"/>
      </xdr:nvSpPr>
      <xdr:spPr>
        <a:xfrm>
          <a:off x="927744"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118BD96B-ED5C-4A39-9433-A7D4C0AD38C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C52201F4-2811-4AF8-A759-3AFC0F2602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B9C843B1-E7DF-4841-87E5-BB55883CB1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2F96CCA2-6065-4334-BE5D-6B0B41DFEBA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55837B9-C1F9-4FA8-94FD-88EA3783BD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D4064268-B3A7-4DBC-8BEA-59AF684A7AA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6EECA808-A18B-43E1-9E21-AAECF320164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1638F572-29F5-4F1D-9306-AD7DABF213C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B1326FEE-7830-4DA3-9B02-CAC722AD947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86822DF7-07C1-4699-9DFC-AB16B16169C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B8F318F-5449-4AD6-B6AD-1E2A2452A3D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6D2A030A-26A4-400E-939B-7256FA91C22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93CEA289-B4F2-46F1-923B-7112E0D914E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A91EDC10-9356-4A3B-9E9A-78B10F9EF44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21911C1E-4D14-4405-B24A-4DE21669D47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CFD535F4-EE0D-47AD-A6C1-E03E7C4F407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460952-79AD-4FAE-ACF1-74133F12B7A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7D546AFC-B013-44BB-89CB-D68BA0712F9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84623236-F129-4BEB-B7FF-0DA39FE5ECB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3E0E5E84-2EE5-464A-93F9-490E3616681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E6635AF4-31CF-4D7A-A70F-8DD5901D230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2C3E9A42-009B-42DC-A338-84FB5ACF50C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2BDED08E-421B-4FDE-A51A-0E9AC112D7A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8" name="直線コネクタ 457">
          <a:extLst>
            <a:ext uri="{FF2B5EF4-FFF2-40B4-BE49-F238E27FC236}">
              <a16:creationId xmlns:a16="http://schemas.microsoft.com/office/drawing/2014/main" id="{9BB33755-7972-4DB2-A238-67545A7C67DB}"/>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9" name="【市民会館】&#10;一人当たり面積最小値テキスト">
          <a:extLst>
            <a:ext uri="{FF2B5EF4-FFF2-40B4-BE49-F238E27FC236}">
              <a16:creationId xmlns:a16="http://schemas.microsoft.com/office/drawing/2014/main" id="{420B8B34-662F-4294-A465-22B876654D07}"/>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0" name="直線コネクタ 459">
          <a:extLst>
            <a:ext uri="{FF2B5EF4-FFF2-40B4-BE49-F238E27FC236}">
              <a16:creationId xmlns:a16="http://schemas.microsoft.com/office/drawing/2014/main" id="{CA48A08C-F2DA-43DB-A57B-5277E53FFFCB}"/>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1" name="【市民会館】&#10;一人当たり面積最大値テキスト">
          <a:extLst>
            <a:ext uri="{FF2B5EF4-FFF2-40B4-BE49-F238E27FC236}">
              <a16:creationId xmlns:a16="http://schemas.microsoft.com/office/drawing/2014/main" id="{B8AA4AD9-1459-436B-BFA3-58715C431848}"/>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2" name="直線コネクタ 461">
          <a:extLst>
            <a:ext uri="{FF2B5EF4-FFF2-40B4-BE49-F238E27FC236}">
              <a16:creationId xmlns:a16="http://schemas.microsoft.com/office/drawing/2014/main" id="{42B27FA4-8DA0-4C09-93E4-1550F944CB33}"/>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3" name="【市民会館】&#10;一人当たり面積平均値テキスト">
          <a:extLst>
            <a:ext uri="{FF2B5EF4-FFF2-40B4-BE49-F238E27FC236}">
              <a16:creationId xmlns:a16="http://schemas.microsoft.com/office/drawing/2014/main" id="{8D2AFE46-847A-437C-818D-AD12E0DD476C}"/>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4" name="フローチャート: 判断 463">
          <a:extLst>
            <a:ext uri="{FF2B5EF4-FFF2-40B4-BE49-F238E27FC236}">
              <a16:creationId xmlns:a16="http://schemas.microsoft.com/office/drawing/2014/main" id="{5C36D836-D705-4E1D-95A4-AE389FF24759}"/>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5" name="フローチャート: 判断 464">
          <a:extLst>
            <a:ext uri="{FF2B5EF4-FFF2-40B4-BE49-F238E27FC236}">
              <a16:creationId xmlns:a16="http://schemas.microsoft.com/office/drawing/2014/main" id="{8FCC6460-FF3C-4B08-A819-AE378A55FB8D}"/>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6" name="フローチャート: 判断 465">
          <a:extLst>
            <a:ext uri="{FF2B5EF4-FFF2-40B4-BE49-F238E27FC236}">
              <a16:creationId xmlns:a16="http://schemas.microsoft.com/office/drawing/2014/main" id="{EA598CDD-8686-4E0C-937E-38D54F3BD84A}"/>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7" name="フローチャート: 判断 466">
          <a:extLst>
            <a:ext uri="{FF2B5EF4-FFF2-40B4-BE49-F238E27FC236}">
              <a16:creationId xmlns:a16="http://schemas.microsoft.com/office/drawing/2014/main" id="{CA1A02CA-7FCB-4FB7-9A39-8A1240734A97}"/>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8" name="フローチャート: 判断 467">
          <a:extLst>
            <a:ext uri="{FF2B5EF4-FFF2-40B4-BE49-F238E27FC236}">
              <a16:creationId xmlns:a16="http://schemas.microsoft.com/office/drawing/2014/main" id="{045151E0-90C1-48A8-800A-DD9C6F320697}"/>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0B08C00-1080-40C4-871B-35F2CF42679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C8FD960-3DAC-48A5-90FF-D5F45BB01F8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A83F0E2-E9D9-411B-90CD-CE814F1DCD3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3EE862A-04AA-420D-BFA5-B31FE4C59AF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B2D364A-96F2-42C7-91BB-BC990EC19D9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67311</xdr:rowOff>
    </xdr:from>
    <xdr:to>
      <xdr:col>55</xdr:col>
      <xdr:colOff>50800</xdr:colOff>
      <xdr:row>104</xdr:row>
      <xdr:rowOff>168911</xdr:rowOff>
    </xdr:to>
    <xdr:sp macro="" textlink="">
      <xdr:nvSpPr>
        <xdr:cNvPr id="474" name="楕円 473">
          <a:extLst>
            <a:ext uri="{FF2B5EF4-FFF2-40B4-BE49-F238E27FC236}">
              <a16:creationId xmlns:a16="http://schemas.microsoft.com/office/drawing/2014/main" id="{96C75CE5-A1E3-4EEC-A76F-6BE2FC2982D9}"/>
            </a:ext>
          </a:extLst>
        </xdr:cNvPr>
        <xdr:cNvSpPr/>
      </xdr:nvSpPr>
      <xdr:spPr>
        <a:xfrm>
          <a:off x="104267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90188</xdr:rowOff>
    </xdr:from>
    <xdr:ext cx="469744" cy="259045"/>
    <xdr:sp macro="" textlink="">
      <xdr:nvSpPr>
        <xdr:cNvPr id="475" name="【市民会館】&#10;一人当たり面積該当値テキスト">
          <a:extLst>
            <a:ext uri="{FF2B5EF4-FFF2-40B4-BE49-F238E27FC236}">
              <a16:creationId xmlns:a16="http://schemas.microsoft.com/office/drawing/2014/main" id="{CEF7DDEE-6F73-4327-9849-FF88DC2272B5}"/>
            </a:ext>
          </a:extLst>
        </xdr:cNvPr>
        <xdr:cNvSpPr txBox="1"/>
      </xdr:nvSpPr>
      <xdr:spPr>
        <a:xfrm>
          <a:off x="10515600"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74930</xdr:rowOff>
    </xdr:from>
    <xdr:to>
      <xdr:col>50</xdr:col>
      <xdr:colOff>165100</xdr:colOff>
      <xdr:row>105</xdr:row>
      <xdr:rowOff>5080</xdr:rowOff>
    </xdr:to>
    <xdr:sp macro="" textlink="">
      <xdr:nvSpPr>
        <xdr:cNvPr id="476" name="楕円 475">
          <a:extLst>
            <a:ext uri="{FF2B5EF4-FFF2-40B4-BE49-F238E27FC236}">
              <a16:creationId xmlns:a16="http://schemas.microsoft.com/office/drawing/2014/main" id="{9C15FB8A-071B-4E7F-9525-C8CF003AE7F8}"/>
            </a:ext>
          </a:extLst>
        </xdr:cNvPr>
        <xdr:cNvSpPr/>
      </xdr:nvSpPr>
      <xdr:spPr>
        <a:xfrm>
          <a:off x="9588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118111</xdr:rowOff>
    </xdr:from>
    <xdr:to>
      <xdr:col>55</xdr:col>
      <xdr:colOff>0</xdr:colOff>
      <xdr:row>104</xdr:row>
      <xdr:rowOff>125730</xdr:rowOff>
    </xdr:to>
    <xdr:cxnSp macro="">
      <xdr:nvCxnSpPr>
        <xdr:cNvPr id="477" name="直線コネクタ 476">
          <a:extLst>
            <a:ext uri="{FF2B5EF4-FFF2-40B4-BE49-F238E27FC236}">
              <a16:creationId xmlns:a16="http://schemas.microsoft.com/office/drawing/2014/main" id="{B281629A-50C6-43CD-9416-B5C247D1E404}"/>
            </a:ext>
          </a:extLst>
        </xdr:cNvPr>
        <xdr:cNvCxnSpPr/>
      </xdr:nvCxnSpPr>
      <xdr:spPr>
        <a:xfrm flipV="1">
          <a:off x="9639300" y="179489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78" name="楕円 477">
          <a:extLst>
            <a:ext uri="{FF2B5EF4-FFF2-40B4-BE49-F238E27FC236}">
              <a16:creationId xmlns:a16="http://schemas.microsoft.com/office/drawing/2014/main" id="{989F7A3F-48DC-4512-9E20-DDFAA7C99E73}"/>
            </a:ext>
          </a:extLst>
        </xdr:cNvPr>
        <xdr:cNvSpPr/>
      </xdr:nvSpPr>
      <xdr:spPr>
        <a:xfrm>
          <a:off x="8699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125730</xdr:rowOff>
    </xdr:from>
    <xdr:to>
      <xdr:col>50</xdr:col>
      <xdr:colOff>114300</xdr:colOff>
      <xdr:row>104</xdr:row>
      <xdr:rowOff>133350</xdr:rowOff>
    </xdr:to>
    <xdr:cxnSp macro="">
      <xdr:nvCxnSpPr>
        <xdr:cNvPr id="479" name="直線コネクタ 478">
          <a:extLst>
            <a:ext uri="{FF2B5EF4-FFF2-40B4-BE49-F238E27FC236}">
              <a16:creationId xmlns:a16="http://schemas.microsoft.com/office/drawing/2014/main" id="{F2B7F2CA-3713-4448-AF81-DF0F4FDC6D88}"/>
            </a:ext>
          </a:extLst>
        </xdr:cNvPr>
        <xdr:cNvCxnSpPr/>
      </xdr:nvCxnSpPr>
      <xdr:spPr>
        <a:xfrm flipV="1">
          <a:off x="8750300" y="17956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86361</xdr:rowOff>
    </xdr:from>
    <xdr:to>
      <xdr:col>41</xdr:col>
      <xdr:colOff>101600</xdr:colOff>
      <xdr:row>105</xdr:row>
      <xdr:rowOff>16511</xdr:rowOff>
    </xdr:to>
    <xdr:sp macro="" textlink="">
      <xdr:nvSpPr>
        <xdr:cNvPr id="480" name="楕円 479">
          <a:extLst>
            <a:ext uri="{FF2B5EF4-FFF2-40B4-BE49-F238E27FC236}">
              <a16:creationId xmlns:a16="http://schemas.microsoft.com/office/drawing/2014/main" id="{50824CFC-614D-4F15-84B1-1CAB08763217}"/>
            </a:ext>
          </a:extLst>
        </xdr:cNvPr>
        <xdr:cNvSpPr/>
      </xdr:nvSpPr>
      <xdr:spPr>
        <a:xfrm>
          <a:off x="7810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133350</xdr:rowOff>
    </xdr:from>
    <xdr:to>
      <xdr:col>45</xdr:col>
      <xdr:colOff>177800</xdr:colOff>
      <xdr:row>104</xdr:row>
      <xdr:rowOff>137161</xdr:rowOff>
    </xdr:to>
    <xdr:cxnSp macro="">
      <xdr:nvCxnSpPr>
        <xdr:cNvPr id="481" name="直線コネクタ 480">
          <a:extLst>
            <a:ext uri="{FF2B5EF4-FFF2-40B4-BE49-F238E27FC236}">
              <a16:creationId xmlns:a16="http://schemas.microsoft.com/office/drawing/2014/main" id="{5B5C8EFC-9CC2-4DB4-B917-A6E90ECCF6E4}"/>
            </a:ext>
          </a:extLst>
        </xdr:cNvPr>
        <xdr:cNvCxnSpPr/>
      </xdr:nvCxnSpPr>
      <xdr:spPr>
        <a:xfrm flipV="1">
          <a:off x="7861300" y="179641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93980</xdr:rowOff>
    </xdr:from>
    <xdr:to>
      <xdr:col>36</xdr:col>
      <xdr:colOff>165100</xdr:colOff>
      <xdr:row>105</xdr:row>
      <xdr:rowOff>24130</xdr:rowOff>
    </xdr:to>
    <xdr:sp macro="" textlink="">
      <xdr:nvSpPr>
        <xdr:cNvPr id="482" name="楕円 481">
          <a:extLst>
            <a:ext uri="{FF2B5EF4-FFF2-40B4-BE49-F238E27FC236}">
              <a16:creationId xmlns:a16="http://schemas.microsoft.com/office/drawing/2014/main" id="{489C7BBB-620F-4485-BBE6-EFE9A23FE696}"/>
            </a:ext>
          </a:extLst>
        </xdr:cNvPr>
        <xdr:cNvSpPr/>
      </xdr:nvSpPr>
      <xdr:spPr>
        <a:xfrm>
          <a:off x="6921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137161</xdr:rowOff>
    </xdr:from>
    <xdr:to>
      <xdr:col>41</xdr:col>
      <xdr:colOff>50800</xdr:colOff>
      <xdr:row>104</xdr:row>
      <xdr:rowOff>144780</xdr:rowOff>
    </xdr:to>
    <xdr:cxnSp macro="">
      <xdr:nvCxnSpPr>
        <xdr:cNvPr id="483" name="直線コネクタ 482">
          <a:extLst>
            <a:ext uri="{FF2B5EF4-FFF2-40B4-BE49-F238E27FC236}">
              <a16:creationId xmlns:a16="http://schemas.microsoft.com/office/drawing/2014/main" id="{D6CBBEDE-844C-4090-ACFA-87CCA9BE75B4}"/>
            </a:ext>
          </a:extLst>
        </xdr:cNvPr>
        <xdr:cNvCxnSpPr/>
      </xdr:nvCxnSpPr>
      <xdr:spPr>
        <a:xfrm flipV="1">
          <a:off x="6972300" y="17967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4" name="n_1aveValue【市民会館】&#10;一人当たり面積">
          <a:extLst>
            <a:ext uri="{FF2B5EF4-FFF2-40B4-BE49-F238E27FC236}">
              <a16:creationId xmlns:a16="http://schemas.microsoft.com/office/drawing/2014/main" id="{E41F8377-AADE-4D87-939E-1134AB1995BE}"/>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5" name="n_2aveValue【市民会館】&#10;一人当たり面積">
          <a:extLst>
            <a:ext uri="{FF2B5EF4-FFF2-40B4-BE49-F238E27FC236}">
              <a16:creationId xmlns:a16="http://schemas.microsoft.com/office/drawing/2014/main" id="{0680312E-9052-4B43-BDE7-114D005462E2}"/>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6" name="n_3aveValue【市民会館】&#10;一人当たり面積">
          <a:extLst>
            <a:ext uri="{FF2B5EF4-FFF2-40B4-BE49-F238E27FC236}">
              <a16:creationId xmlns:a16="http://schemas.microsoft.com/office/drawing/2014/main" id="{D9B3D1A9-64E2-4E37-935F-85A0AD2F3105}"/>
            </a:ext>
          </a:extLst>
        </xdr:cNvPr>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7" name="n_4aveValue【市民会館】&#10;一人当たり面積">
          <a:extLst>
            <a:ext uri="{FF2B5EF4-FFF2-40B4-BE49-F238E27FC236}">
              <a16:creationId xmlns:a16="http://schemas.microsoft.com/office/drawing/2014/main" id="{6D59CC10-90A5-4915-8955-CAF88BAB5D4C}"/>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21607</xdr:rowOff>
    </xdr:from>
    <xdr:ext cx="469744" cy="259045"/>
    <xdr:sp macro="" textlink="">
      <xdr:nvSpPr>
        <xdr:cNvPr id="488" name="n_1mainValue【市民会館】&#10;一人当たり面積">
          <a:extLst>
            <a:ext uri="{FF2B5EF4-FFF2-40B4-BE49-F238E27FC236}">
              <a16:creationId xmlns:a16="http://schemas.microsoft.com/office/drawing/2014/main" id="{B82376D8-2C1A-4199-8203-F4AC0C655A3B}"/>
            </a:ext>
          </a:extLst>
        </xdr:cNvPr>
        <xdr:cNvSpPr txBox="1"/>
      </xdr:nvSpPr>
      <xdr:spPr>
        <a:xfrm>
          <a:off x="93917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29227</xdr:rowOff>
    </xdr:from>
    <xdr:ext cx="469744" cy="259045"/>
    <xdr:sp macro="" textlink="">
      <xdr:nvSpPr>
        <xdr:cNvPr id="489" name="n_2mainValue【市民会館】&#10;一人当たり面積">
          <a:extLst>
            <a:ext uri="{FF2B5EF4-FFF2-40B4-BE49-F238E27FC236}">
              <a16:creationId xmlns:a16="http://schemas.microsoft.com/office/drawing/2014/main" id="{5C31D9E9-5B43-4AA6-8B93-CDB3225C6EF9}"/>
            </a:ext>
          </a:extLst>
        </xdr:cNvPr>
        <xdr:cNvSpPr txBox="1"/>
      </xdr:nvSpPr>
      <xdr:spPr>
        <a:xfrm>
          <a:off x="8515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33038</xdr:rowOff>
    </xdr:from>
    <xdr:ext cx="469744" cy="259045"/>
    <xdr:sp macro="" textlink="">
      <xdr:nvSpPr>
        <xdr:cNvPr id="490" name="n_3mainValue【市民会館】&#10;一人当たり面積">
          <a:extLst>
            <a:ext uri="{FF2B5EF4-FFF2-40B4-BE49-F238E27FC236}">
              <a16:creationId xmlns:a16="http://schemas.microsoft.com/office/drawing/2014/main" id="{0D733C1F-FCA8-460C-BE34-064F47A9BC7D}"/>
            </a:ext>
          </a:extLst>
        </xdr:cNvPr>
        <xdr:cNvSpPr txBox="1"/>
      </xdr:nvSpPr>
      <xdr:spPr>
        <a:xfrm>
          <a:off x="7626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40657</xdr:rowOff>
    </xdr:from>
    <xdr:ext cx="469744" cy="259045"/>
    <xdr:sp macro="" textlink="">
      <xdr:nvSpPr>
        <xdr:cNvPr id="491" name="n_4mainValue【市民会館】&#10;一人当たり面積">
          <a:extLst>
            <a:ext uri="{FF2B5EF4-FFF2-40B4-BE49-F238E27FC236}">
              <a16:creationId xmlns:a16="http://schemas.microsoft.com/office/drawing/2014/main" id="{6D94A59B-1B8B-459B-84EC-C8AC92C9593E}"/>
            </a:ext>
          </a:extLst>
        </xdr:cNvPr>
        <xdr:cNvSpPr txBox="1"/>
      </xdr:nvSpPr>
      <xdr:spPr>
        <a:xfrm>
          <a:off x="6737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D6A6CE0A-296D-4DDE-82DE-4175AE3DB5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20B0E2A5-48DA-4280-8970-A29D68BB9B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4560FDB4-C367-42C6-8DF6-BDCD91F7B7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3816EBBA-C535-44DA-9154-B3E766F25A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652B5135-875A-4FD2-AB05-773476CBD7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2E737B3B-0EED-4F1F-8DED-8F1D47A3F7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8964DB60-2CF3-49A1-A7CD-800E04F59F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E58C82E3-9B79-4A47-87CC-9A806DCD5B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7BD6FD7E-6CD2-498D-AFD3-A748DEEB3F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EA1AEF75-D939-44CE-8F53-0228511B69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3C954BF3-8E28-4633-82A4-27C86DB6104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CBC9A6D4-A68F-4F50-9C3E-93F6BF6DD12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A7B552A7-AD2C-48AF-9C46-8EABB5AF2AC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A988DF97-03B5-4A99-905D-4BFE177221B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566385E6-0033-47FA-816A-93B11AB580A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BA3A06D0-4FBA-4B0B-B4D1-AD71189B772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DD922348-6109-4D25-A266-21F17F5462C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69C22B8A-708E-4EF7-B3C8-3E7A3CDA9E1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81419843-909A-4BD2-95F9-12AF9B4C819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09DCFF14-8811-4CEB-8517-B51000492D1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450BCE80-8A0E-4E91-A5CA-E57726D3793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14A44184-675E-4F34-A434-F0EF3AA3144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4483D75C-62B6-4AE6-B3AF-356963CA07D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9C4D5CB6-3FB9-49CE-9F50-D8E0BE2AFB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CC6D7DC4-DA1C-4501-A301-8D6C904370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7" name="直線コネクタ 516">
          <a:extLst>
            <a:ext uri="{FF2B5EF4-FFF2-40B4-BE49-F238E27FC236}">
              <a16:creationId xmlns:a16="http://schemas.microsoft.com/office/drawing/2014/main" id="{24936BA6-6E1F-4B08-865D-C8FA2D250F60}"/>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FBD33227-2AA0-4798-92CB-38F17CD3D35D}"/>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9" name="直線コネクタ 518">
          <a:extLst>
            <a:ext uri="{FF2B5EF4-FFF2-40B4-BE49-F238E27FC236}">
              <a16:creationId xmlns:a16="http://schemas.microsoft.com/office/drawing/2014/main" id="{3DC77486-7047-4C3E-911F-1E34EBFC5DD1}"/>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9BF8A72B-B6F5-494D-9732-7BCE5004C40D}"/>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1" name="直線コネクタ 520">
          <a:extLst>
            <a:ext uri="{FF2B5EF4-FFF2-40B4-BE49-F238E27FC236}">
              <a16:creationId xmlns:a16="http://schemas.microsoft.com/office/drawing/2014/main" id="{4EB722FF-EFB0-4B93-BA3D-DFE77B630312}"/>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9B81DF64-7D02-4AF1-86AB-5C659AA733E5}"/>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3" name="フローチャート: 判断 522">
          <a:extLst>
            <a:ext uri="{FF2B5EF4-FFF2-40B4-BE49-F238E27FC236}">
              <a16:creationId xmlns:a16="http://schemas.microsoft.com/office/drawing/2014/main" id="{C27AB2ED-002D-45D0-B223-B20C78AD2007}"/>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4" name="フローチャート: 判断 523">
          <a:extLst>
            <a:ext uri="{FF2B5EF4-FFF2-40B4-BE49-F238E27FC236}">
              <a16:creationId xmlns:a16="http://schemas.microsoft.com/office/drawing/2014/main" id="{69F83EFE-F8E4-4E76-833B-8AEFC6E2493E}"/>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5" name="フローチャート: 判断 524">
          <a:extLst>
            <a:ext uri="{FF2B5EF4-FFF2-40B4-BE49-F238E27FC236}">
              <a16:creationId xmlns:a16="http://schemas.microsoft.com/office/drawing/2014/main" id="{104E00B1-F88C-42DB-9CEC-6CDEBFD7BF77}"/>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6" name="フローチャート: 判断 525">
          <a:extLst>
            <a:ext uri="{FF2B5EF4-FFF2-40B4-BE49-F238E27FC236}">
              <a16:creationId xmlns:a16="http://schemas.microsoft.com/office/drawing/2014/main" id="{53956EC3-01DB-48DC-98F1-4764F2D207A7}"/>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7" name="フローチャート: 判断 526">
          <a:extLst>
            <a:ext uri="{FF2B5EF4-FFF2-40B4-BE49-F238E27FC236}">
              <a16:creationId xmlns:a16="http://schemas.microsoft.com/office/drawing/2014/main" id="{262AC2A8-58B8-44D6-8D1B-A59F339DC4EF}"/>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94B3656-EB29-4893-9DE9-AE8CFC0848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023D9D4-C32C-437E-9903-791A0042C84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2B6044A-3BAB-4383-AE0E-1985A19443F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2586BEE-0023-489A-AD9A-A4CB3F2145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5189760-BA0A-41A1-AFE1-DAB573A86D3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27033</xdr:rowOff>
    </xdr:from>
    <xdr:to>
      <xdr:col>85</xdr:col>
      <xdr:colOff>177800</xdr:colOff>
      <xdr:row>39</xdr:row>
      <xdr:rowOff>128633</xdr:rowOff>
    </xdr:to>
    <xdr:sp macro="" textlink="">
      <xdr:nvSpPr>
        <xdr:cNvPr id="533" name="楕円 532">
          <a:extLst>
            <a:ext uri="{FF2B5EF4-FFF2-40B4-BE49-F238E27FC236}">
              <a16:creationId xmlns:a16="http://schemas.microsoft.com/office/drawing/2014/main" id="{3F18FA41-F53C-42E3-8E54-8CC953CCF318}"/>
            </a:ext>
          </a:extLst>
        </xdr:cNvPr>
        <xdr:cNvSpPr/>
      </xdr:nvSpPr>
      <xdr:spPr>
        <a:xfrm>
          <a:off x="162687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5460</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902640EB-CFE7-4809-9F1F-E44869CBC3CE}"/>
            </a:ext>
          </a:extLst>
        </xdr:cNvPr>
        <xdr:cNvSpPr txBox="1"/>
      </xdr:nvSpPr>
      <xdr:spPr>
        <a:xfrm>
          <a:off x="16357600"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535" name="楕円 534">
          <a:extLst>
            <a:ext uri="{FF2B5EF4-FFF2-40B4-BE49-F238E27FC236}">
              <a16:creationId xmlns:a16="http://schemas.microsoft.com/office/drawing/2014/main" id="{FC225721-5570-4EF6-AA1F-0A22CDEFFFFB}"/>
            </a:ext>
          </a:extLst>
        </xdr:cNvPr>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41910</xdr:rowOff>
    </xdr:from>
    <xdr:to>
      <xdr:col>85</xdr:col>
      <xdr:colOff>127000</xdr:colOff>
      <xdr:row>39</xdr:row>
      <xdr:rowOff>77833</xdr:rowOff>
    </xdr:to>
    <xdr:cxnSp macro="">
      <xdr:nvCxnSpPr>
        <xdr:cNvPr id="536" name="直線コネクタ 535">
          <a:extLst>
            <a:ext uri="{FF2B5EF4-FFF2-40B4-BE49-F238E27FC236}">
              <a16:creationId xmlns:a16="http://schemas.microsoft.com/office/drawing/2014/main" id="{71333BCF-FAC9-4628-AB19-DDAC184C0EC6}"/>
            </a:ext>
          </a:extLst>
        </xdr:cNvPr>
        <xdr:cNvCxnSpPr/>
      </xdr:nvCxnSpPr>
      <xdr:spPr>
        <a:xfrm>
          <a:off x="15481300" y="67284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9072</xdr:rowOff>
    </xdr:from>
    <xdr:to>
      <xdr:col>76</xdr:col>
      <xdr:colOff>165100</xdr:colOff>
      <xdr:row>38</xdr:row>
      <xdr:rowOff>110672</xdr:rowOff>
    </xdr:to>
    <xdr:sp macro="" textlink="">
      <xdr:nvSpPr>
        <xdr:cNvPr id="537" name="楕円 536">
          <a:extLst>
            <a:ext uri="{FF2B5EF4-FFF2-40B4-BE49-F238E27FC236}">
              <a16:creationId xmlns:a16="http://schemas.microsoft.com/office/drawing/2014/main" id="{A33C33FA-1FFA-429E-BEB8-C41B440D30ED}"/>
            </a:ext>
          </a:extLst>
        </xdr:cNvPr>
        <xdr:cNvSpPr/>
      </xdr:nvSpPr>
      <xdr:spPr>
        <a:xfrm>
          <a:off x="14541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59872</xdr:rowOff>
    </xdr:from>
    <xdr:to>
      <xdr:col>81</xdr:col>
      <xdr:colOff>50800</xdr:colOff>
      <xdr:row>39</xdr:row>
      <xdr:rowOff>41910</xdr:rowOff>
    </xdr:to>
    <xdr:cxnSp macro="">
      <xdr:nvCxnSpPr>
        <xdr:cNvPr id="538" name="直線コネクタ 537">
          <a:extLst>
            <a:ext uri="{FF2B5EF4-FFF2-40B4-BE49-F238E27FC236}">
              <a16:creationId xmlns:a16="http://schemas.microsoft.com/office/drawing/2014/main" id="{1A00F73C-1CBD-45DB-B8E9-53B1AE108036}"/>
            </a:ext>
          </a:extLst>
        </xdr:cNvPr>
        <xdr:cNvCxnSpPr/>
      </xdr:nvCxnSpPr>
      <xdr:spPr>
        <a:xfrm>
          <a:off x="14592300" y="6574972"/>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120106</xdr:rowOff>
    </xdr:from>
    <xdr:to>
      <xdr:col>72</xdr:col>
      <xdr:colOff>38100</xdr:colOff>
      <xdr:row>38</xdr:row>
      <xdr:rowOff>50256</xdr:rowOff>
    </xdr:to>
    <xdr:sp macro="" textlink="">
      <xdr:nvSpPr>
        <xdr:cNvPr id="539" name="楕円 538">
          <a:extLst>
            <a:ext uri="{FF2B5EF4-FFF2-40B4-BE49-F238E27FC236}">
              <a16:creationId xmlns:a16="http://schemas.microsoft.com/office/drawing/2014/main" id="{FF5E3F20-CC74-433A-94AF-236AD5A39146}"/>
            </a:ext>
          </a:extLst>
        </xdr:cNvPr>
        <xdr:cNvSpPr/>
      </xdr:nvSpPr>
      <xdr:spPr>
        <a:xfrm>
          <a:off x="13652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170906</xdr:rowOff>
    </xdr:from>
    <xdr:to>
      <xdr:col>76</xdr:col>
      <xdr:colOff>114300</xdr:colOff>
      <xdr:row>38</xdr:row>
      <xdr:rowOff>59872</xdr:rowOff>
    </xdr:to>
    <xdr:cxnSp macro="">
      <xdr:nvCxnSpPr>
        <xdr:cNvPr id="540" name="直線コネクタ 539">
          <a:extLst>
            <a:ext uri="{FF2B5EF4-FFF2-40B4-BE49-F238E27FC236}">
              <a16:creationId xmlns:a16="http://schemas.microsoft.com/office/drawing/2014/main" id="{9CE180C6-98B8-4A51-802D-C5309F50590B}"/>
            </a:ext>
          </a:extLst>
        </xdr:cNvPr>
        <xdr:cNvCxnSpPr/>
      </xdr:nvCxnSpPr>
      <xdr:spPr>
        <a:xfrm>
          <a:off x="13703300" y="651455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18869</xdr:rowOff>
    </xdr:from>
    <xdr:to>
      <xdr:col>67</xdr:col>
      <xdr:colOff>101600</xdr:colOff>
      <xdr:row>38</xdr:row>
      <xdr:rowOff>120469</xdr:rowOff>
    </xdr:to>
    <xdr:sp macro="" textlink="">
      <xdr:nvSpPr>
        <xdr:cNvPr id="541" name="楕円 540">
          <a:extLst>
            <a:ext uri="{FF2B5EF4-FFF2-40B4-BE49-F238E27FC236}">
              <a16:creationId xmlns:a16="http://schemas.microsoft.com/office/drawing/2014/main" id="{42A4CE37-30C3-4D53-8990-88ABC987B563}"/>
            </a:ext>
          </a:extLst>
        </xdr:cNvPr>
        <xdr:cNvSpPr/>
      </xdr:nvSpPr>
      <xdr:spPr>
        <a:xfrm>
          <a:off x="12763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170906</xdr:rowOff>
    </xdr:from>
    <xdr:to>
      <xdr:col>71</xdr:col>
      <xdr:colOff>177800</xdr:colOff>
      <xdr:row>38</xdr:row>
      <xdr:rowOff>69669</xdr:rowOff>
    </xdr:to>
    <xdr:cxnSp macro="">
      <xdr:nvCxnSpPr>
        <xdr:cNvPr id="542" name="直線コネクタ 541">
          <a:extLst>
            <a:ext uri="{FF2B5EF4-FFF2-40B4-BE49-F238E27FC236}">
              <a16:creationId xmlns:a16="http://schemas.microsoft.com/office/drawing/2014/main" id="{CFE03C84-69DB-42FC-9D6E-EAB73942DD65}"/>
            </a:ext>
          </a:extLst>
        </xdr:cNvPr>
        <xdr:cNvCxnSpPr/>
      </xdr:nvCxnSpPr>
      <xdr:spPr>
        <a:xfrm flipV="1">
          <a:off x="12814300" y="6514556"/>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7E131BA3-7E76-4F21-981E-55BF59829A7E}"/>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2AB2C2CA-A450-4853-A0A4-12B8549930F7}"/>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1CB50262-AFA9-4A9D-BFD1-05BF7659C86C}"/>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D2B7EAE0-5D7D-4F11-85FC-0F90CA2F034F}"/>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83837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CE1678EB-3747-4B5E-A099-EC8C14054B02}"/>
            </a:ext>
          </a:extLst>
        </xdr:cNvPr>
        <xdr:cNvSpPr txBox="1"/>
      </xdr:nvSpPr>
      <xdr:spPr>
        <a:xfrm>
          <a:off x="15266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127199</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693BFD1B-D52C-4627-9D69-9D3844663E1A}"/>
            </a:ext>
          </a:extLst>
        </xdr:cNvPr>
        <xdr:cNvSpPr txBox="1"/>
      </xdr:nvSpPr>
      <xdr:spPr>
        <a:xfrm>
          <a:off x="14389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66783</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60B5DF2C-A7E9-4D64-BC73-1D7369961799}"/>
            </a:ext>
          </a:extLst>
        </xdr:cNvPr>
        <xdr:cNvSpPr txBox="1"/>
      </xdr:nvSpPr>
      <xdr:spPr>
        <a:xfrm>
          <a:off x="13500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ED3EB813-BD45-48B1-AA13-712A97D09CC3}"/>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154CAAB6-E8D0-40BE-B35C-8A0FA776470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FE04D8B7-4953-4BF2-9302-1BD41AEBEC9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83BF3606-FA16-4DD2-82AD-F333F510A26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B53C52A6-B815-42D5-BB06-5FC0D98293B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27BA0943-CFA0-4278-B559-E5246AEB63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ED105C1-1245-4A44-89E8-A82246592A5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C0158AD7-1201-4A83-AE59-578BCD19A25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95760F9-5FEA-4091-95A9-9827B98DAE7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3DFB4860-5FC2-4AE2-83FB-0411804EF3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42913F86-1332-4EA6-A1E7-FD390C8B4EF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435EC312-5900-4BD5-8A3C-F1E46D179B4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85475795-0DC3-4D99-A4F7-B3C0E07DB86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A9982505-FEE1-4586-A137-94D71A807E6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C4C81220-299D-43D7-B477-155C04F26F7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9C06C641-C4BF-4567-A8AB-2B42EC8D1C7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35AB156D-746C-4EB4-9F62-806015201B6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D2AF94BE-34D3-401F-ACB4-25EA4D6ABCF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6B91F4E6-CFD1-4880-9943-ED3A561D565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E75C72F5-E63C-456C-97B6-ED770BDDF1C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4A27C34C-01F9-408C-991C-BAAFA9FFADA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FAB139A1-21EC-4FEE-B098-794CE218BD3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E7E39D14-960A-4854-A0B9-1183EA000C3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F04237BA-9CE2-479B-9802-DF5D968A56F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4" name="直線コネクタ 573">
          <a:extLst>
            <a:ext uri="{FF2B5EF4-FFF2-40B4-BE49-F238E27FC236}">
              <a16:creationId xmlns:a16="http://schemas.microsoft.com/office/drawing/2014/main" id="{7B28CF88-C0ED-4708-969B-0F6C7CCAE8D8}"/>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E1D9354B-A525-4A23-9539-CD9B3A66F734}"/>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6" name="直線コネクタ 575">
          <a:extLst>
            <a:ext uri="{FF2B5EF4-FFF2-40B4-BE49-F238E27FC236}">
              <a16:creationId xmlns:a16="http://schemas.microsoft.com/office/drawing/2014/main" id="{1AD5F7D2-049E-4D1E-99BC-342E7F31CABC}"/>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174558AD-BFBB-4C3B-8620-8CA6FAD94BF9}"/>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8" name="直線コネクタ 577">
          <a:extLst>
            <a:ext uri="{FF2B5EF4-FFF2-40B4-BE49-F238E27FC236}">
              <a16:creationId xmlns:a16="http://schemas.microsoft.com/office/drawing/2014/main" id="{3DFDDFE6-155B-4A1D-80A8-C9A5025BDB4D}"/>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E94434BE-37BC-4C4B-92EE-9188608DC99D}"/>
            </a:ext>
          </a:extLst>
        </xdr:cNvPr>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80" name="フローチャート: 判断 579">
          <a:extLst>
            <a:ext uri="{FF2B5EF4-FFF2-40B4-BE49-F238E27FC236}">
              <a16:creationId xmlns:a16="http://schemas.microsoft.com/office/drawing/2014/main" id="{5963BAB3-2BAD-40E0-940C-C7A304AF46D7}"/>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81" name="フローチャート: 判断 580">
          <a:extLst>
            <a:ext uri="{FF2B5EF4-FFF2-40B4-BE49-F238E27FC236}">
              <a16:creationId xmlns:a16="http://schemas.microsoft.com/office/drawing/2014/main" id="{08A4F981-0A23-4498-B755-71E2CB27EC1E}"/>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2" name="フローチャート: 判断 581">
          <a:extLst>
            <a:ext uri="{FF2B5EF4-FFF2-40B4-BE49-F238E27FC236}">
              <a16:creationId xmlns:a16="http://schemas.microsoft.com/office/drawing/2014/main" id="{00CCBF23-26CF-4979-817D-F89B5143E53F}"/>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3" name="フローチャート: 判断 582">
          <a:extLst>
            <a:ext uri="{FF2B5EF4-FFF2-40B4-BE49-F238E27FC236}">
              <a16:creationId xmlns:a16="http://schemas.microsoft.com/office/drawing/2014/main" id="{C009F190-7FE9-447B-BCC9-B28C9BFE7745}"/>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4" name="フローチャート: 判断 583">
          <a:extLst>
            <a:ext uri="{FF2B5EF4-FFF2-40B4-BE49-F238E27FC236}">
              <a16:creationId xmlns:a16="http://schemas.microsoft.com/office/drawing/2014/main" id="{44AE0DB0-794D-4065-9C95-212B2D513753}"/>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E8FA84C-FC15-47EB-9A7F-EC27B066625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878885E-89CE-4B24-9F0F-C84D6FBABC4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8FFF5D1-783A-4F28-8872-DD7ED8CA9B8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77FD7F8-086E-4DEF-8669-12AD7BC8C8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C0CDF45-8A50-46B6-B66C-DF8BBE19CC4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89553</xdr:rowOff>
    </xdr:from>
    <xdr:to>
      <xdr:col>116</xdr:col>
      <xdr:colOff>114300</xdr:colOff>
      <xdr:row>40</xdr:row>
      <xdr:rowOff>19703</xdr:rowOff>
    </xdr:to>
    <xdr:sp macro="" textlink="">
      <xdr:nvSpPr>
        <xdr:cNvPr id="590" name="楕円 589">
          <a:extLst>
            <a:ext uri="{FF2B5EF4-FFF2-40B4-BE49-F238E27FC236}">
              <a16:creationId xmlns:a16="http://schemas.microsoft.com/office/drawing/2014/main" id="{C4793B16-880B-4D33-90D5-A3908034D734}"/>
            </a:ext>
          </a:extLst>
        </xdr:cNvPr>
        <xdr:cNvSpPr/>
      </xdr:nvSpPr>
      <xdr:spPr>
        <a:xfrm>
          <a:off x="22110700" y="67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112430</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623B2973-F9B4-442E-9C51-3BEF771BFB15}"/>
            </a:ext>
          </a:extLst>
        </xdr:cNvPr>
        <xdr:cNvSpPr txBox="1"/>
      </xdr:nvSpPr>
      <xdr:spPr>
        <a:xfrm>
          <a:off x="22199600" y="662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93032</xdr:rowOff>
    </xdr:from>
    <xdr:to>
      <xdr:col>112</xdr:col>
      <xdr:colOff>38100</xdr:colOff>
      <xdr:row>40</xdr:row>
      <xdr:rowOff>23182</xdr:rowOff>
    </xdr:to>
    <xdr:sp macro="" textlink="">
      <xdr:nvSpPr>
        <xdr:cNvPr id="592" name="楕円 591">
          <a:extLst>
            <a:ext uri="{FF2B5EF4-FFF2-40B4-BE49-F238E27FC236}">
              <a16:creationId xmlns:a16="http://schemas.microsoft.com/office/drawing/2014/main" id="{61E0BE5F-804C-4BE9-A39D-6EAFF7296E20}"/>
            </a:ext>
          </a:extLst>
        </xdr:cNvPr>
        <xdr:cNvSpPr/>
      </xdr:nvSpPr>
      <xdr:spPr>
        <a:xfrm>
          <a:off x="21272500" y="677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140353</xdr:rowOff>
    </xdr:from>
    <xdr:to>
      <xdr:col>116</xdr:col>
      <xdr:colOff>63500</xdr:colOff>
      <xdr:row>39</xdr:row>
      <xdr:rowOff>143832</xdr:rowOff>
    </xdr:to>
    <xdr:cxnSp macro="">
      <xdr:nvCxnSpPr>
        <xdr:cNvPr id="593" name="直線コネクタ 592">
          <a:extLst>
            <a:ext uri="{FF2B5EF4-FFF2-40B4-BE49-F238E27FC236}">
              <a16:creationId xmlns:a16="http://schemas.microsoft.com/office/drawing/2014/main" id="{5F6A5B6A-F8B8-4E2E-9AE7-015A5AF946EE}"/>
            </a:ext>
          </a:extLst>
        </xdr:cNvPr>
        <xdr:cNvCxnSpPr/>
      </xdr:nvCxnSpPr>
      <xdr:spPr>
        <a:xfrm flipV="1">
          <a:off x="21323300" y="6826903"/>
          <a:ext cx="8382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15761</xdr:rowOff>
    </xdr:from>
    <xdr:to>
      <xdr:col>107</xdr:col>
      <xdr:colOff>101600</xdr:colOff>
      <xdr:row>40</xdr:row>
      <xdr:rowOff>117361</xdr:rowOff>
    </xdr:to>
    <xdr:sp macro="" textlink="">
      <xdr:nvSpPr>
        <xdr:cNvPr id="594" name="楕円 593">
          <a:extLst>
            <a:ext uri="{FF2B5EF4-FFF2-40B4-BE49-F238E27FC236}">
              <a16:creationId xmlns:a16="http://schemas.microsoft.com/office/drawing/2014/main" id="{694F49C1-77C2-4AE2-9A48-DC9331508546}"/>
            </a:ext>
          </a:extLst>
        </xdr:cNvPr>
        <xdr:cNvSpPr/>
      </xdr:nvSpPr>
      <xdr:spPr>
        <a:xfrm>
          <a:off x="20383500" y="68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143832</xdr:rowOff>
    </xdr:from>
    <xdr:to>
      <xdr:col>111</xdr:col>
      <xdr:colOff>177800</xdr:colOff>
      <xdr:row>40</xdr:row>
      <xdr:rowOff>66561</xdr:rowOff>
    </xdr:to>
    <xdr:cxnSp macro="">
      <xdr:nvCxnSpPr>
        <xdr:cNvPr id="595" name="直線コネクタ 594">
          <a:extLst>
            <a:ext uri="{FF2B5EF4-FFF2-40B4-BE49-F238E27FC236}">
              <a16:creationId xmlns:a16="http://schemas.microsoft.com/office/drawing/2014/main" id="{45B3B6A1-8D4A-4005-89A2-9855577037FA}"/>
            </a:ext>
          </a:extLst>
        </xdr:cNvPr>
        <xdr:cNvCxnSpPr/>
      </xdr:nvCxnSpPr>
      <xdr:spPr>
        <a:xfrm flipV="1">
          <a:off x="20434300" y="6830382"/>
          <a:ext cx="889000" cy="9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18218</xdr:rowOff>
    </xdr:from>
    <xdr:to>
      <xdr:col>102</xdr:col>
      <xdr:colOff>165100</xdr:colOff>
      <xdr:row>40</xdr:row>
      <xdr:rowOff>119818</xdr:rowOff>
    </xdr:to>
    <xdr:sp macro="" textlink="">
      <xdr:nvSpPr>
        <xdr:cNvPr id="596" name="楕円 595">
          <a:extLst>
            <a:ext uri="{FF2B5EF4-FFF2-40B4-BE49-F238E27FC236}">
              <a16:creationId xmlns:a16="http://schemas.microsoft.com/office/drawing/2014/main" id="{D85F5973-2BD9-4000-982F-09341EF85897}"/>
            </a:ext>
          </a:extLst>
        </xdr:cNvPr>
        <xdr:cNvSpPr/>
      </xdr:nvSpPr>
      <xdr:spPr>
        <a:xfrm>
          <a:off x="19494500" y="68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66561</xdr:rowOff>
    </xdr:from>
    <xdr:to>
      <xdr:col>107</xdr:col>
      <xdr:colOff>50800</xdr:colOff>
      <xdr:row>40</xdr:row>
      <xdr:rowOff>69018</xdr:rowOff>
    </xdr:to>
    <xdr:cxnSp macro="">
      <xdr:nvCxnSpPr>
        <xdr:cNvPr id="597" name="直線コネクタ 596">
          <a:extLst>
            <a:ext uri="{FF2B5EF4-FFF2-40B4-BE49-F238E27FC236}">
              <a16:creationId xmlns:a16="http://schemas.microsoft.com/office/drawing/2014/main" id="{7F460B1E-14FB-4DAF-98C9-E4DDBC789FE1}"/>
            </a:ext>
          </a:extLst>
        </xdr:cNvPr>
        <xdr:cNvCxnSpPr/>
      </xdr:nvCxnSpPr>
      <xdr:spPr>
        <a:xfrm flipV="1">
          <a:off x="19545300" y="6924561"/>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89302</xdr:rowOff>
    </xdr:from>
    <xdr:to>
      <xdr:col>98</xdr:col>
      <xdr:colOff>38100</xdr:colOff>
      <xdr:row>41</xdr:row>
      <xdr:rowOff>19452</xdr:rowOff>
    </xdr:to>
    <xdr:sp macro="" textlink="">
      <xdr:nvSpPr>
        <xdr:cNvPr id="598" name="楕円 597">
          <a:extLst>
            <a:ext uri="{FF2B5EF4-FFF2-40B4-BE49-F238E27FC236}">
              <a16:creationId xmlns:a16="http://schemas.microsoft.com/office/drawing/2014/main" id="{88308B7A-E623-418F-AFB9-63E20DA4BDF9}"/>
            </a:ext>
          </a:extLst>
        </xdr:cNvPr>
        <xdr:cNvSpPr/>
      </xdr:nvSpPr>
      <xdr:spPr>
        <a:xfrm>
          <a:off x="18605500" y="69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69018</xdr:rowOff>
    </xdr:from>
    <xdr:to>
      <xdr:col>102</xdr:col>
      <xdr:colOff>114300</xdr:colOff>
      <xdr:row>40</xdr:row>
      <xdr:rowOff>140102</xdr:rowOff>
    </xdr:to>
    <xdr:cxnSp macro="">
      <xdr:nvCxnSpPr>
        <xdr:cNvPr id="599" name="直線コネクタ 598">
          <a:extLst>
            <a:ext uri="{FF2B5EF4-FFF2-40B4-BE49-F238E27FC236}">
              <a16:creationId xmlns:a16="http://schemas.microsoft.com/office/drawing/2014/main" id="{0ED28915-5205-4519-918D-FA995811468E}"/>
            </a:ext>
          </a:extLst>
        </xdr:cNvPr>
        <xdr:cNvCxnSpPr/>
      </xdr:nvCxnSpPr>
      <xdr:spPr>
        <a:xfrm flipV="1">
          <a:off x="18656300" y="6927018"/>
          <a:ext cx="889000" cy="7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D110DB36-E970-4E5D-8DFA-F31B1CFBAFD8}"/>
            </a:ext>
          </a:extLst>
        </xdr:cNvPr>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2E43D11F-F944-4A59-B93A-61074C12716C}"/>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B49FCBA6-556A-42DB-A9A1-38E870868F12}"/>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31A4F4C1-1D91-4744-A77E-4DCCB9F79CF5}"/>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39709</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8887DBE3-C026-47A6-A872-C6FB67DF0419}"/>
            </a:ext>
          </a:extLst>
        </xdr:cNvPr>
        <xdr:cNvSpPr txBox="1"/>
      </xdr:nvSpPr>
      <xdr:spPr>
        <a:xfrm>
          <a:off x="21011095" y="655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108488</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233B7220-CEBD-4962-8EDD-D23A2DB0527F}"/>
            </a:ext>
          </a:extLst>
        </xdr:cNvPr>
        <xdr:cNvSpPr txBox="1"/>
      </xdr:nvSpPr>
      <xdr:spPr>
        <a:xfrm>
          <a:off x="20167111" y="69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110945</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6A88AF0D-0A11-4D5A-BA51-3A29BD78FA09}"/>
            </a:ext>
          </a:extLst>
        </xdr:cNvPr>
        <xdr:cNvSpPr txBox="1"/>
      </xdr:nvSpPr>
      <xdr:spPr>
        <a:xfrm>
          <a:off x="19278111" y="696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10579</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D059CC3D-DFCF-4417-A1F4-3352C8D2E18B}"/>
            </a:ext>
          </a:extLst>
        </xdr:cNvPr>
        <xdr:cNvSpPr txBox="1"/>
      </xdr:nvSpPr>
      <xdr:spPr>
        <a:xfrm>
          <a:off x="18389111" y="70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B59CF980-FB4F-4BA1-B79D-634BD8F666D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4DAC667C-1B79-423D-81F2-5BC753620E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CB19AEC-B972-4C78-B3F1-9180C4A0F0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2750E22B-D0E9-4ACD-B983-66E4EF81B3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AACDDE84-B938-4143-B183-888188DC643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36BDE2AB-34E7-48C2-A3B2-A8DACA9865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4B5037DD-6EBA-463F-BB0D-535986DBA70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13437977-AF60-4F94-AB67-44B42C3D21B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a:extLst>
            <a:ext uri="{FF2B5EF4-FFF2-40B4-BE49-F238E27FC236}">
              <a16:creationId xmlns:a16="http://schemas.microsoft.com/office/drawing/2014/main" id="{8D611D25-9F33-4D73-9542-EB505C290AA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id="{32971DD5-6EFA-4336-B2E9-7762DF52647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a:extLst>
            <a:ext uri="{FF2B5EF4-FFF2-40B4-BE49-F238E27FC236}">
              <a16:creationId xmlns:a16="http://schemas.microsoft.com/office/drawing/2014/main" id="{06152BA0-6BE5-4BB1-9D87-48C04752E54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id="{83CFBE3F-E32F-4999-8029-734E517CD0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a:extLst>
            <a:ext uri="{FF2B5EF4-FFF2-40B4-BE49-F238E27FC236}">
              <a16:creationId xmlns:a16="http://schemas.microsoft.com/office/drawing/2014/main" id="{A3CF6FAD-98B2-451F-8963-A1F6CCE47F3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id="{3DF230E3-7D6E-4486-9623-1535E82C6EE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a:extLst>
            <a:ext uri="{FF2B5EF4-FFF2-40B4-BE49-F238E27FC236}">
              <a16:creationId xmlns:a16="http://schemas.microsoft.com/office/drawing/2014/main" id="{45183A35-E442-44F3-9A90-60F1F962BC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a:extLst>
            <a:ext uri="{FF2B5EF4-FFF2-40B4-BE49-F238E27FC236}">
              <a16:creationId xmlns:a16="http://schemas.microsoft.com/office/drawing/2014/main" id="{FB098817-8489-4E03-86B6-C7C968E7115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4" name="テキスト ボックス 623">
          <a:extLst>
            <a:ext uri="{FF2B5EF4-FFF2-40B4-BE49-F238E27FC236}">
              <a16:creationId xmlns:a16="http://schemas.microsoft.com/office/drawing/2014/main" id="{46AD26FE-DEAB-47E8-A9A8-10DD14157B1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5" name="直線コネクタ 624">
          <a:extLst>
            <a:ext uri="{FF2B5EF4-FFF2-40B4-BE49-F238E27FC236}">
              <a16:creationId xmlns:a16="http://schemas.microsoft.com/office/drawing/2014/main" id="{BE80B1A8-38D2-4779-AC98-DF8C3CB710A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6" name="直線コネクタ 625">
          <a:extLst>
            <a:ext uri="{FF2B5EF4-FFF2-40B4-BE49-F238E27FC236}">
              <a16:creationId xmlns:a16="http://schemas.microsoft.com/office/drawing/2014/main" id="{D7058746-5668-4895-8DE8-611FDE2F645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7" name="テキスト ボックス 626">
          <a:extLst>
            <a:ext uri="{FF2B5EF4-FFF2-40B4-BE49-F238E27FC236}">
              <a16:creationId xmlns:a16="http://schemas.microsoft.com/office/drawing/2014/main" id="{C62F1FB9-D134-40E3-8AFE-622928544E0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8" name="直線コネクタ 627">
          <a:extLst>
            <a:ext uri="{FF2B5EF4-FFF2-40B4-BE49-F238E27FC236}">
              <a16:creationId xmlns:a16="http://schemas.microsoft.com/office/drawing/2014/main" id="{EC89C813-A7CE-418D-9EB0-701E360717D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9" name="テキスト ボックス 628">
          <a:extLst>
            <a:ext uri="{FF2B5EF4-FFF2-40B4-BE49-F238E27FC236}">
              <a16:creationId xmlns:a16="http://schemas.microsoft.com/office/drawing/2014/main" id="{D8AA4083-E769-4DFD-923B-128411096FD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30" name="直線コネクタ 629">
          <a:extLst>
            <a:ext uri="{FF2B5EF4-FFF2-40B4-BE49-F238E27FC236}">
              <a16:creationId xmlns:a16="http://schemas.microsoft.com/office/drawing/2014/main" id="{A31ACF0A-A102-49CD-9583-B0AD6DE62B7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1" name="テキスト ボックス 630">
          <a:extLst>
            <a:ext uri="{FF2B5EF4-FFF2-40B4-BE49-F238E27FC236}">
              <a16:creationId xmlns:a16="http://schemas.microsoft.com/office/drawing/2014/main" id="{C43E233E-5727-4A94-AB2A-A82D99A332C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2" name="直線コネクタ 631">
          <a:extLst>
            <a:ext uri="{FF2B5EF4-FFF2-40B4-BE49-F238E27FC236}">
              <a16:creationId xmlns:a16="http://schemas.microsoft.com/office/drawing/2014/main" id="{3D6CE2F5-6D9F-4009-AF07-612BDBD0274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3" name="テキスト ボックス 632">
          <a:extLst>
            <a:ext uri="{FF2B5EF4-FFF2-40B4-BE49-F238E27FC236}">
              <a16:creationId xmlns:a16="http://schemas.microsoft.com/office/drawing/2014/main" id="{2F09A014-F7BE-4075-8123-EFE57B53EA1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4" name="直線コネクタ 633">
          <a:extLst>
            <a:ext uri="{FF2B5EF4-FFF2-40B4-BE49-F238E27FC236}">
              <a16:creationId xmlns:a16="http://schemas.microsoft.com/office/drawing/2014/main" id="{CD2EA263-BE21-4C6C-8003-E9275548EFD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5" name="テキスト ボックス 634">
          <a:extLst>
            <a:ext uri="{FF2B5EF4-FFF2-40B4-BE49-F238E27FC236}">
              <a16:creationId xmlns:a16="http://schemas.microsoft.com/office/drawing/2014/main" id="{8EDF036E-D1CC-4B48-A63D-0F8D01AD72F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6" name="直線コネクタ 635">
          <a:extLst>
            <a:ext uri="{FF2B5EF4-FFF2-40B4-BE49-F238E27FC236}">
              <a16:creationId xmlns:a16="http://schemas.microsoft.com/office/drawing/2014/main" id="{B4F9E2B9-B757-4DD8-AEA3-B8247955180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37" name="テキスト ボックス 636">
          <a:extLst>
            <a:ext uri="{FF2B5EF4-FFF2-40B4-BE49-F238E27FC236}">
              <a16:creationId xmlns:a16="http://schemas.microsoft.com/office/drawing/2014/main" id="{31868C09-B30C-4AB4-B375-3ADEBE59A10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8" name="直線コネクタ 637">
          <a:extLst>
            <a:ext uri="{FF2B5EF4-FFF2-40B4-BE49-F238E27FC236}">
              <a16:creationId xmlns:a16="http://schemas.microsoft.com/office/drawing/2014/main" id="{C990F152-BE2D-49BD-A758-E7DB14CD4DF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9" name="テキスト ボックス 638">
          <a:extLst>
            <a:ext uri="{FF2B5EF4-FFF2-40B4-BE49-F238E27FC236}">
              <a16:creationId xmlns:a16="http://schemas.microsoft.com/office/drawing/2014/main" id="{38420131-E7DC-4EE0-BEE2-00C306D8E67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0" name="【保健センター・保健所】&#10;一人当たり面積グラフ枠">
          <a:extLst>
            <a:ext uri="{FF2B5EF4-FFF2-40B4-BE49-F238E27FC236}">
              <a16:creationId xmlns:a16="http://schemas.microsoft.com/office/drawing/2014/main" id="{F3A56E3D-FCB1-4FDB-A729-08E3775BF52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41" name="直線コネクタ 640">
          <a:extLst>
            <a:ext uri="{FF2B5EF4-FFF2-40B4-BE49-F238E27FC236}">
              <a16:creationId xmlns:a16="http://schemas.microsoft.com/office/drawing/2014/main" id="{12B9FD35-4F95-4F03-B12C-B471A23ACD89}"/>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42" name="【保健センター・保健所】&#10;一人当たり面積最小値テキスト">
          <a:extLst>
            <a:ext uri="{FF2B5EF4-FFF2-40B4-BE49-F238E27FC236}">
              <a16:creationId xmlns:a16="http://schemas.microsoft.com/office/drawing/2014/main" id="{D69D3166-3A43-4867-BF45-D5E911549C53}"/>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43" name="直線コネクタ 642">
          <a:extLst>
            <a:ext uri="{FF2B5EF4-FFF2-40B4-BE49-F238E27FC236}">
              <a16:creationId xmlns:a16="http://schemas.microsoft.com/office/drawing/2014/main" id="{B2B9473A-605C-426A-8577-90E8A477D9BA}"/>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44" name="【保健センター・保健所】&#10;一人当たり面積最大値テキスト">
          <a:extLst>
            <a:ext uri="{FF2B5EF4-FFF2-40B4-BE49-F238E27FC236}">
              <a16:creationId xmlns:a16="http://schemas.microsoft.com/office/drawing/2014/main" id="{E6A4F2D2-FDBD-4DF4-8A40-87E3F73B40DA}"/>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45" name="直線コネクタ 644">
          <a:extLst>
            <a:ext uri="{FF2B5EF4-FFF2-40B4-BE49-F238E27FC236}">
              <a16:creationId xmlns:a16="http://schemas.microsoft.com/office/drawing/2014/main" id="{6EC32C68-D9C2-461D-B3C5-A59659251748}"/>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46" name="【保健センター・保健所】&#10;一人当たり面積平均値テキスト">
          <a:extLst>
            <a:ext uri="{FF2B5EF4-FFF2-40B4-BE49-F238E27FC236}">
              <a16:creationId xmlns:a16="http://schemas.microsoft.com/office/drawing/2014/main" id="{66F99CE9-0D33-47CF-A769-546698E0FED9}"/>
            </a:ext>
          </a:extLst>
        </xdr:cNvPr>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47" name="フローチャート: 判断 646">
          <a:extLst>
            <a:ext uri="{FF2B5EF4-FFF2-40B4-BE49-F238E27FC236}">
              <a16:creationId xmlns:a16="http://schemas.microsoft.com/office/drawing/2014/main" id="{ACBCF605-2034-49BA-B088-7EE2E5629AF9}"/>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48" name="フローチャート: 判断 647">
          <a:extLst>
            <a:ext uri="{FF2B5EF4-FFF2-40B4-BE49-F238E27FC236}">
              <a16:creationId xmlns:a16="http://schemas.microsoft.com/office/drawing/2014/main" id="{B94BE9AB-581E-4CA1-9C4B-733E1B5BB515}"/>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49" name="フローチャート: 判断 648">
          <a:extLst>
            <a:ext uri="{FF2B5EF4-FFF2-40B4-BE49-F238E27FC236}">
              <a16:creationId xmlns:a16="http://schemas.microsoft.com/office/drawing/2014/main" id="{2BD595E0-2985-41AF-9295-4278D53068E1}"/>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50" name="フローチャート: 判断 649">
          <a:extLst>
            <a:ext uri="{FF2B5EF4-FFF2-40B4-BE49-F238E27FC236}">
              <a16:creationId xmlns:a16="http://schemas.microsoft.com/office/drawing/2014/main" id="{A166EE94-295A-42CC-832E-E5DB296F10F2}"/>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51" name="フローチャート: 判断 650">
          <a:extLst>
            <a:ext uri="{FF2B5EF4-FFF2-40B4-BE49-F238E27FC236}">
              <a16:creationId xmlns:a16="http://schemas.microsoft.com/office/drawing/2014/main" id="{5662D629-1B80-42D1-9E31-FE99948E38A7}"/>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F2F1D97B-C9D2-4A7B-AD2B-F6A1101998D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7966B8A5-9AC8-438C-8A8A-DA30C763E6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BE318D8-E0E9-4A34-A8ED-7197978852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1E6BCDF2-F066-4DB2-AC88-F5FEBA63CD6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85CF117B-05E1-4E26-AC33-2CBEC2B8ABF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66222</xdr:rowOff>
    </xdr:from>
    <xdr:to>
      <xdr:col>112</xdr:col>
      <xdr:colOff>38100</xdr:colOff>
      <xdr:row>63</xdr:row>
      <xdr:rowOff>167822</xdr:rowOff>
    </xdr:to>
    <xdr:sp macro="" textlink="">
      <xdr:nvSpPr>
        <xdr:cNvPr id="657" name="楕円 656">
          <a:extLst>
            <a:ext uri="{FF2B5EF4-FFF2-40B4-BE49-F238E27FC236}">
              <a16:creationId xmlns:a16="http://schemas.microsoft.com/office/drawing/2014/main" id="{F613CA43-3A0B-4F6A-9D28-37DAE308AD62}"/>
            </a:ext>
          </a:extLst>
        </xdr:cNvPr>
        <xdr:cNvSpPr/>
      </xdr:nvSpPr>
      <xdr:spPr>
        <a:xfrm>
          <a:off x="21272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66222</xdr:rowOff>
    </xdr:from>
    <xdr:to>
      <xdr:col>107</xdr:col>
      <xdr:colOff>101600</xdr:colOff>
      <xdr:row>63</xdr:row>
      <xdr:rowOff>167822</xdr:rowOff>
    </xdr:to>
    <xdr:sp macro="" textlink="">
      <xdr:nvSpPr>
        <xdr:cNvPr id="658" name="楕円 657">
          <a:extLst>
            <a:ext uri="{FF2B5EF4-FFF2-40B4-BE49-F238E27FC236}">
              <a16:creationId xmlns:a16="http://schemas.microsoft.com/office/drawing/2014/main" id="{DE7F8701-9CEF-44AD-96F1-82EBBD8A4648}"/>
            </a:ext>
          </a:extLst>
        </xdr:cNvPr>
        <xdr:cNvSpPr/>
      </xdr:nvSpPr>
      <xdr:spPr>
        <a:xfrm>
          <a:off x="20383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117022</xdr:rowOff>
    </xdr:from>
    <xdr:to>
      <xdr:col>111</xdr:col>
      <xdr:colOff>177800</xdr:colOff>
      <xdr:row>63</xdr:row>
      <xdr:rowOff>117022</xdr:rowOff>
    </xdr:to>
    <xdr:cxnSp macro="">
      <xdr:nvCxnSpPr>
        <xdr:cNvPr id="659" name="直線コネクタ 658">
          <a:extLst>
            <a:ext uri="{FF2B5EF4-FFF2-40B4-BE49-F238E27FC236}">
              <a16:creationId xmlns:a16="http://schemas.microsoft.com/office/drawing/2014/main" id="{64046540-A846-4E9E-B136-273147263711}"/>
            </a:ext>
          </a:extLst>
        </xdr:cNvPr>
        <xdr:cNvCxnSpPr/>
      </xdr:nvCxnSpPr>
      <xdr:spPr>
        <a:xfrm>
          <a:off x="20434300" y="10918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66222</xdr:rowOff>
    </xdr:from>
    <xdr:to>
      <xdr:col>102</xdr:col>
      <xdr:colOff>165100</xdr:colOff>
      <xdr:row>63</xdr:row>
      <xdr:rowOff>167822</xdr:rowOff>
    </xdr:to>
    <xdr:sp macro="" textlink="">
      <xdr:nvSpPr>
        <xdr:cNvPr id="660" name="楕円 659">
          <a:extLst>
            <a:ext uri="{FF2B5EF4-FFF2-40B4-BE49-F238E27FC236}">
              <a16:creationId xmlns:a16="http://schemas.microsoft.com/office/drawing/2014/main" id="{D543A8B8-CF9F-438F-9E77-25B4D7E82621}"/>
            </a:ext>
          </a:extLst>
        </xdr:cNvPr>
        <xdr:cNvSpPr/>
      </xdr:nvSpPr>
      <xdr:spPr>
        <a:xfrm>
          <a:off x="19494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117022</xdr:rowOff>
    </xdr:from>
    <xdr:to>
      <xdr:col>107</xdr:col>
      <xdr:colOff>50800</xdr:colOff>
      <xdr:row>63</xdr:row>
      <xdr:rowOff>117022</xdr:rowOff>
    </xdr:to>
    <xdr:cxnSp macro="">
      <xdr:nvCxnSpPr>
        <xdr:cNvPr id="661" name="直線コネクタ 660">
          <a:extLst>
            <a:ext uri="{FF2B5EF4-FFF2-40B4-BE49-F238E27FC236}">
              <a16:creationId xmlns:a16="http://schemas.microsoft.com/office/drawing/2014/main" id="{C3C954B4-D30D-45BE-8792-6CC3732DF8DC}"/>
            </a:ext>
          </a:extLst>
        </xdr:cNvPr>
        <xdr:cNvCxnSpPr/>
      </xdr:nvCxnSpPr>
      <xdr:spPr>
        <a:xfrm>
          <a:off x="19545300" y="10918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66222</xdr:rowOff>
    </xdr:from>
    <xdr:to>
      <xdr:col>98</xdr:col>
      <xdr:colOff>38100</xdr:colOff>
      <xdr:row>63</xdr:row>
      <xdr:rowOff>167822</xdr:rowOff>
    </xdr:to>
    <xdr:sp macro="" textlink="">
      <xdr:nvSpPr>
        <xdr:cNvPr id="662" name="楕円 661">
          <a:extLst>
            <a:ext uri="{FF2B5EF4-FFF2-40B4-BE49-F238E27FC236}">
              <a16:creationId xmlns:a16="http://schemas.microsoft.com/office/drawing/2014/main" id="{15910523-A4B9-4171-ABA9-1E8DF97E6FB2}"/>
            </a:ext>
          </a:extLst>
        </xdr:cNvPr>
        <xdr:cNvSpPr/>
      </xdr:nvSpPr>
      <xdr:spPr>
        <a:xfrm>
          <a:off x="18605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117022</xdr:rowOff>
    </xdr:from>
    <xdr:to>
      <xdr:col>102</xdr:col>
      <xdr:colOff>114300</xdr:colOff>
      <xdr:row>63</xdr:row>
      <xdr:rowOff>117022</xdr:rowOff>
    </xdr:to>
    <xdr:cxnSp macro="">
      <xdr:nvCxnSpPr>
        <xdr:cNvPr id="663" name="直線コネクタ 662">
          <a:extLst>
            <a:ext uri="{FF2B5EF4-FFF2-40B4-BE49-F238E27FC236}">
              <a16:creationId xmlns:a16="http://schemas.microsoft.com/office/drawing/2014/main" id="{5B9B83A1-630F-48A3-B4A3-575255B443EA}"/>
            </a:ext>
          </a:extLst>
        </xdr:cNvPr>
        <xdr:cNvCxnSpPr/>
      </xdr:nvCxnSpPr>
      <xdr:spPr>
        <a:xfrm>
          <a:off x="18656300" y="10918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64" name="n_1aveValue【保健センター・保健所】&#10;一人当たり面積">
          <a:extLst>
            <a:ext uri="{FF2B5EF4-FFF2-40B4-BE49-F238E27FC236}">
              <a16:creationId xmlns:a16="http://schemas.microsoft.com/office/drawing/2014/main" id="{9506A719-499E-42D6-86DC-B1D3411D960F}"/>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665" name="n_2aveValue【保健センター・保健所】&#10;一人当たり面積">
          <a:extLst>
            <a:ext uri="{FF2B5EF4-FFF2-40B4-BE49-F238E27FC236}">
              <a16:creationId xmlns:a16="http://schemas.microsoft.com/office/drawing/2014/main" id="{0FB0AB4B-E0A9-4740-8F38-C89DC5E0E872}"/>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66" name="n_3aveValue【保健センター・保健所】&#10;一人当たり面積">
          <a:extLst>
            <a:ext uri="{FF2B5EF4-FFF2-40B4-BE49-F238E27FC236}">
              <a16:creationId xmlns:a16="http://schemas.microsoft.com/office/drawing/2014/main" id="{1BEE2AD2-A77E-468E-A5EE-F22F1FD7AD75}"/>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67" name="n_4aveValue【保健センター・保健所】&#10;一人当たり面積">
          <a:extLst>
            <a:ext uri="{FF2B5EF4-FFF2-40B4-BE49-F238E27FC236}">
              <a16:creationId xmlns:a16="http://schemas.microsoft.com/office/drawing/2014/main" id="{4D17DCBE-4A72-4513-8240-FEA16B1E1316}"/>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158949</xdr:rowOff>
    </xdr:from>
    <xdr:ext cx="469744" cy="259045"/>
    <xdr:sp macro="" textlink="">
      <xdr:nvSpPr>
        <xdr:cNvPr id="668" name="n_1mainValue【保健センター・保健所】&#10;一人当たり面積">
          <a:extLst>
            <a:ext uri="{FF2B5EF4-FFF2-40B4-BE49-F238E27FC236}">
              <a16:creationId xmlns:a16="http://schemas.microsoft.com/office/drawing/2014/main" id="{BDEA4E37-9D5D-479E-B460-583DE403EFB7}"/>
            </a:ext>
          </a:extLst>
        </xdr:cNvPr>
        <xdr:cNvSpPr txBox="1"/>
      </xdr:nvSpPr>
      <xdr:spPr>
        <a:xfrm>
          <a:off x="210757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158949</xdr:rowOff>
    </xdr:from>
    <xdr:ext cx="469744" cy="259045"/>
    <xdr:sp macro="" textlink="">
      <xdr:nvSpPr>
        <xdr:cNvPr id="669" name="n_2mainValue【保健センター・保健所】&#10;一人当たり面積">
          <a:extLst>
            <a:ext uri="{FF2B5EF4-FFF2-40B4-BE49-F238E27FC236}">
              <a16:creationId xmlns:a16="http://schemas.microsoft.com/office/drawing/2014/main" id="{590225B9-CE5D-45CC-B2A4-954E63F28607}"/>
            </a:ext>
          </a:extLst>
        </xdr:cNvPr>
        <xdr:cNvSpPr txBox="1"/>
      </xdr:nvSpPr>
      <xdr:spPr>
        <a:xfrm>
          <a:off x="20199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158949</xdr:rowOff>
    </xdr:from>
    <xdr:ext cx="469744" cy="259045"/>
    <xdr:sp macro="" textlink="">
      <xdr:nvSpPr>
        <xdr:cNvPr id="670" name="n_3mainValue【保健センター・保健所】&#10;一人当たり面積">
          <a:extLst>
            <a:ext uri="{FF2B5EF4-FFF2-40B4-BE49-F238E27FC236}">
              <a16:creationId xmlns:a16="http://schemas.microsoft.com/office/drawing/2014/main" id="{552207C1-C297-4DA0-A5C1-5837B60EB471}"/>
            </a:ext>
          </a:extLst>
        </xdr:cNvPr>
        <xdr:cNvSpPr txBox="1"/>
      </xdr:nvSpPr>
      <xdr:spPr>
        <a:xfrm>
          <a:off x="19310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158949</xdr:rowOff>
    </xdr:from>
    <xdr:ext cx="469744" cy="259045"/>
    <xdr:sp macro="" textlink="">
      <xdr:nvSpPr>
        <xdr:cNvPr id="671" name="n_4mainValue【保健センター・保健所】&#10;一人当たり面積">
          <a:extLst>
            <a:ext uri="{FF2B5EF4-FFF2-40B4-BE49-F238E27FC236}">
              <a16:creationId xmlns:a16="http://schemas.microsoft.com/office/drawing/2014/main" id="{F39F654F-D3D0-4505-9A01-1C2144BEE6D0}"/>
            </a:ext>
          </a:extLst>
        </xdr:cNvPr>
        <xdr:cNvSpPr txBox="1"/>
      </xdr:nvSpPr>
      <xdr:spPr>
        <a:xfrm>
          <a:off x="18421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2" name="正方形/長方形 671">
          <a:extLst>
            <a:ext uri="{FF2B5EF4-FFF2-40B4-BE49-F238E27FC236}">
              <a16:creationId xmlns:a16="http://schemas.microsoft.com/office/drawing/2014/main" id="{CE724887-7F00-4652-A45B-3FC3C90C68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3" name="正方形/長方形 672">
          <a:extLst>
            <a:ext uri="{FF2B5EF4-FFF2-40B4-BE49-F238E27FC236}">
              <a16:creationId xmlns:a16="http://schemas.microsoft.com/office/drawing/2014/main" id="{C4677401-7BD8-411E-8434-1E0F4BC55C6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4" name="正方形/長方形 673">
          <a:extLst>
            <a:ext uri="{FF2B5EF4-FFF2-40B4-BE49-F238E27FC236}">
              <a16:creationId xmlns:a16="http://schemas.microsoft.com/office/drawing/2014/main" id="{2FF80650-786E-4295-9441-EA9F94415D6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5" name="正方形/長方形 674">
          <a:extLst>
            <a:ext uri="{FF2B5EF4-FFF2-40B4-BE49-F238E27FC236}">
              <a16:creationId xmlns:a16="http://schemas.microsoft.com/office/drawing/2014/main" id="{0A91DE9D-BC1D-4FEC-873D-D563552F52B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6" name="正方形/長方形 675">
          <a:extLst>
            <a:ext uri="{FF2B5EF4-FFF2-40B4-BE49-F238E27FC236}">
              <a16:creationId xmlns:a16="http://schemas.microsoft.com/office/drawing/2014/main" id="{AF6F6081-AE5C-4353-902C-362E55B06AE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7" name="正方形/長方形 676">
          <a:extLst>
            <a:ext uri="{FF2B5EF4-FFF2-40B4-BE49-F238E27FC236}">
              <a16:creationId xmlns:a16="http://schemas.microsoft.com/office/drawing/2014/main" id="{6E1E0BA6-3627-4C7B-AEC3-73257894D34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8" name="正方形/長方形 677">
          <a:extLst>
            <a:ext uri="{FF2B5EF4-FFF2-40B4-BE49-F238E27FC236}">
              <a16:creationId xmlns:a16="http://schemas.microsoft.com/office/drawing/2014/main" id="{44C8BEFF-E711-4124-8CC2-193B195719C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9" name="正方形/長方形 678">
          <a:extLst>
            <a:ext uri="{FF2B5EF4-FFF2-40B4-BE49-F238E27FC236}">
              <a16:creationId xmlns:a16="http://schemas.microsoft.com/office/drawing/2014/main" id="{79A20E93-8807-439E-B1F3-56A7AE3491F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0" name="テキスト ボックス 679">
          <a:extLst>
            <a:ext uri="{FF2B5EF4-FFF2-40B4-BE49-F238E27FC236}">
              <a16:creationId xmlns:a16="http://schemas.microsoft.com/office/drawing/2014/main" id="{AEFDFDCD-BBDE-4CCA-A4A8-DC3512D6F0A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1" name="直線コネクタ 680">
          <a:extLst>
            <a:ext uri="{FF2B5EF4-FFF2-40B4-BE49-F238E27FC236}">
              <a16:creationId xmlns:a16="http://schemas.microsoft.com/office/drawing/2014/main" id="{2B94C846-04DE-41BF-85E5-2A42B07BE7E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2" name="テキスト ボックス 681">
          <a:extLst>
            <a:ext uri="{FF2B5EF4-FFF2-40B4-BE49-F238E27FC236}">
              <a16:creationId xmlns:a16="http://schemas.microsoft.com/office/drawing/2014/main" id="{8687A198-DBA7-4BE7-B18C-37AA0882D52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3" name="直線コネクタ 682">
          <a:extLst>
            <a:ext uri="{FF2B5EF4-FFF2-40B4-BE49-F238E27FC236}">
              <a16:creationId xmlns:a16="http://schemas.microsoft.com/office/drawing/2014/main" id="{92D843A8-43EC-45C3-A6B2-5B8326440A7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659922F9-7000-4F87-A4A2-F987EC9B709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5" name="直線コネクタ 684">
          <a:extLst>
            <a:ext uri="{FF2B5EF4-FFF2-40B4-BE49-F238E27FC236}">
              <a16:creationId xmlns:a16="http://schemas.microsoft.com/office/drawing/2014/main" id="{658328B5-B11E-4B43-80EC-91DC94B11AE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86" name="テキスト ボックス 685">
          <a:extLst>
            <a:ext uri="{FF2B5EF4-FFF2-40B4-BE49-F238E27FC236}">
              <a16:creationId xmlns:a16="http://schemas.microsoft.com/office/drawing/2014/main" id="{069612CB-14C7-440A-B0AE-833E1602557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7" name="直線コネクタ 686">
          <a:extLst>
            <a:ext uri="{FF2B5EF4-FFF2-40B4-BE49-F238E27FC236}">
              <a16:creationId xmlns:a16="http://schemas.microsoft.com/office/drawing/2014/main" id="{A15A45DB-1557-4360-BFFA-30B71AFF2DA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8" name="テキスト ボックス 687">
          <a:extLst>
            <a:ext uri="{FF2B5EF4-FFF2-40B4-BE49-F238E27FC236}">
              <a16:creationId xmlns:a16="http://schemas.microsoft.com/office/drawing/2014/main" id="{372EB407-25EE-493A-86DE-F949C857D48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9" name="直線コネクタ 688">
          <a:extLst>
            <a:ext uri="{FF2B5EF4-FFF2-40B4-BE49-F238E27FC236}">
              <a16:creationId xmlns:a16="http://schemas.microsoft.com/office/drawing/2014/main" id="{92D2540F-8B64-4EAC-B248-2FB0847AF2B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0" name="テキスト ボックス 689">
          <a:extLst>
            <a:ext uri="{FF2B5EF4-FFF2-40B4-BE49-F238E27FC236}">
              <a16:creationId xmlns:a16="http://schemas.microsoft.com/office/drawing/2014/main" id="{B59C78C2-EB0E-4C53-B139-87BB851AE49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1" name="直線コネクタ 690">
          <a:extLst>
            <a:ext uri="{FF2B5EF4-FFF2-40B4-BE49-F238E27FC236}">
              <a16:creationId xmlns:a16="http://schemas.microsoft.com/office/drawing/2014/main" id="{6BDE5EEA-647E-44CF-932B-13C17164F36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2" name="テキスト ボックス 691">
          <a:extLst>
            <a:ext uri="{FF2B5EF4-FFF2-40B4-BE49-F238E27FC236}">
              <a16:creationId xmlns:a16="http://schemas.microsoft.com/office/drawing/2014/main" id="{2DE2283A-F829-4962-BBFC-1A5024640E4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3" name="直線コネクタ 692">
          <a:extLst>
            <a:ext uri="{FF2B5EF4-FFF2-40B4-BE49-F238E27FC236}">
              <a16:creationId xmlns:a16="http://schemas.microsoft.com/office/drawing/2014/main" id="{91DFC7FC-C7EF-4E95-9870-0ABAC945869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4" name="テキスト ボックス 693">
          <a:extLst>
            <a:ext uri="{FF2B5EF4-FFF2-40B4-BE49-F238E27FC236}">
              <a16:creationId xmlns:a16="http://schemas.microsoft.com/office/drawing/2014/main" id="{EA3D5B0E-38C1-41D5-845D-CD701A8AAB9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5" name="【消防施設】&#10;有形固定資産減価償却率グラフ枠">
          <a:extLst>
            <a:ext uri="{FF2B5EF4-FFF2-40B4-BE49-F238E27FC236}">
              <a16:creationId xmlns:a16="http://schemas.microsoft.com/office/drawing/2014/main" id="{EC75821B-6A10-45B1-996C-96488B39B07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96" name="直線コネクタ 695">
          <a:extLst>
            <a:ext uri="{FF2B5EF4-FFF2-40B4-BE49-F238E27FC236}">
              <a16:creationId xmlns:a16="http://schemas.microsoft.com/office/drawing/2014/main" id="{8BA7062C-AF19-48B3-9F86-CE6ECB56AB1C}"/>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97" name="【消防施設】&#10;有形固定資産減価償却率最小値テキスト">
          <a:extLst>
            <a:ext uri="{FF2B5EF4-FFF2-40B4-BE49-F238E27FC236}">
              <a16:creationId xmlns:a16="http://schemas.microsoft.com/office/drawing/2014/main" id="{DE89AF0A-E644-4554-A413-4DECF8FC0988}"/>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98" name="直線コネクタ 697">
          <a:extLst>
            <a:ext uri="{FF2B5EF4-FFF2-40B4-BE49-F238E27FC236}">
              <a16:creationId xmlns:a16="http://schemas.microsoft.com/office/drawing/2014/main" id="{3D759671-B324-48AE-A337-416740F016B9}"/>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99" name="【消防施設】&#10;有形固定資産減価償却率最大値テキスト">
          <a:extLst>
            <a:ext uri="{FF2B5EF4-FFF2-40B4-BE49-F238E27FC236}">
              <a16:creationId xmlns:a16="http://schemas.microsoft.com/office/drawing/2014/main" id="{4ADFA6AA-E314-46CC-9DBF-918595C7265F}"/>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00" name="直線コネクタ 699">
          <a:extLst>
            <a:ext uri="{FF2B5EF4-FFF2-40B4-BE49-F238E27FC236}">
              <a16:creationId xmlns:a16="http://schemas.microsoft.com/office/drawing/2014/main" id="{A1F6CF5A-B3F5-4660-90F1-82B72BFAE418}"/>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01" name="【消防施設】&#10;有形固定資産減価償却率平均値テキスト">
          <a:extLst>
            <a:ext uri="{FF2B5EF4-FFF2-40B4-BE49-F238E27FC236}">
              <a16:creationId xmlns:a16="http://schemas.microsoft.com/office/drawing/2014/main" id="{7CC39C8E-032D-4670-8429-9244B0DFFF3C}"/>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02" name="フローチャート: 判断 701">
          <a:extLst>
            <a:ext uri="{FF2B5EF4-FFF2-40B4-BE49-F238E27FC236}">
              <a16:creationId xmlns:a16="http://schemas.microsoft.com/office/drawing/2014/main" id="{8BBFA2DF-9ACC-40E9-8B90-D9E59C0B3C8E}"/>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03" name="フローチャート: 判断 702">
          <a:extLst>
            <a:ext uri="{FF2B5EF4-FFF2-40B4-BE49-F238E27FC236}">
              <a16:creationId xmlns:a16="http://schemas.microsoft.com/office/drawing/2014/main" id="{7B2C0F7F-FB0F-4753-A6D3-103CE7432F3A}"/>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04" name="フローチャート: 判断 703">
          <a:extLst>
            <a:ext uri="{FF2B5EF4-FFF2-40B4-BE49-F238E27FC236}">
              <a16:creationId xmlns:a16="http://schemas.microsoft.com/office/drawing/2014/main" id="{663E9B61-908B-4EE3-BE64-175D5157DE9E}"/>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05" name="フローチャート: 判断 704">
          <a:extLst>
            <a:ext uri="{FF2B5EF4-FFF2-40B4-BE49-F238E27FC236}">
              <a16:creationId xmlns:a16="http://schemas.microsoft.com/office/drawing/2014/main" id="{39DC947B-70A5-43C3-BCD0-D51B64347C30}"/>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06" name="フローチャート: 判断 705">
          <a:extLst>
            <a:ext uri="{FF2B5EF4-FFF2-40B4-BE49-F238E27FC236}">
              <a16:creationId xmlns:a16="http://schemas.microsoft.com/office/drawing/2014/main" id="{7EF16977-F856-4036-8A75-858E1D239BB6}"/>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884D49D7-9CFE-4FEC-B454-485EBE8C601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BD3FDBE2-43BD-4C9C-B08C-DA42847EA03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7B13C04-C966-4F0E-A074-6FE996E47B5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D5A27F18-3CDA-4C87-906F-D8568D10B4A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E49C808-A6F1-4F1B-9F89-0F05705879D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69214</xdr:rowOff>
    </xdr:from>
    <xdr:to>
      <xdr:col>85</xdr:col>
      <xdr:colOff>177800</xdr:colOff>
      <xdr:row>82</xdr:row>
      <xdr:rowOff>170814</xdr:rowOff>
    </xdr:to>
    <xdr:sp macro="" textlink="">
      <xdr:nvSpPr>
        <xdr:cNvPr id="712" name="楕円 711">
          <a:extLst>
            <a:ext uri="{FF2B5EF4-FFF2-40B4-BE49-F238E27FC236}">
              <a16:creationId xmlns:a16="http://schemas.microsoft.com/office/drawing/2014/main" id="{E7FC76FC-72A1-4734-BBE7-7BE27AC35DFF}"/>
            </a:ext>
          </a:extLst>
        </xdr:cNvPr>
        <xdr:cNvSpPr/>
      </xdr:nvSpPr>
      <xdr:spPr>
        <a:xfrm>
          <a:off x="162687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92091</xdr:rowOff>
    </xdr:from>
    <xdr:ext cx="405111" cy="259045"/>
    <xdr:sp macro="" textlink="">
      <xdr:nvSpPr>
        <xdr:cNvPr id="713" name="【消防施設】&#10;有形固定資産減価償却率該当値テキスト">
          <a:extLst>
            <a:ext uri="{FF2B5EF4-FFF2-40B4-BE49-F238E27FC236}">
              <a16:creationId xmlns:a16="http://schemas.microsoft.com/office/drawing/2014/main" id="{9A1F628A-2B74-44FA-8B0B-A06A3A70BD0E}"/>
            </a:ext>
          </a:extLst>
        </xdr:cNvPr>
        <xdr:cNvSpPr txBox="1"/>
      </xdr:nvSpPr>
      <xdr:spPr>
        <a:xfrm>
          <a:off x="16357600"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27305</xdr:rowOff>
    </xdr:from>
    <xdr:to>
      <xdr:col>81</xdr:col>
      <xdr:colOff>101600</xdr:colOff>
      <xdr:row>82</xdr:row>
      <xdr:rowOff>128905</xdr:rowOff>
    </xdr:to>
    <xdr:sp macro="" textlink="">
      <xdr:nvSpPr>
        <xdr:cNvPr id="714" name="楕円 713">
          <a:extLst>
            <a:ext uri="{FF2B5EF4-FFF2-40B4-BE49-F238E27FC236}">
              <a16:creationId xmlns:a16="http://schemas.microsoft.com/office/drawing/2014/main" id="{EE87321E-5D33-4BA7-BF90-7B079C7B4115}"/>
            </a:ext>
          </a:extLst>
        </xdr:cNvPr>
        <xdr:cNvSpPr/>
      </xdr:nvSpPr>
      <xdr:spPr>
        <a:xfrm>
          <a:off x="15430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78105</xdr:rowOff>
    </xdr:from>
    <xdr:to>
      <xdr:col>85</xdr:col>
      <xdr:colOff>127000</xdr:colOff>
      <xdr:row>82</xdr:row>
      <xdr:rowOff>120014</xdr:rowOff>
    </xdr:to>
    <xdr:cxnSp macro="">
      <xdr:nvCxnSpPr>
        <xdr:cNvPr id="715" name="直線コネクタ 714">
          <a:extLst>
            <a:ext uri="{FF2B5EF4-FFF2-40B4-BE49-F238E27FC236}">
              <a16:creationId xmlns:a16="http://schemas.microsoft.com/office/drawing/2014/main" id="{734B83E9-AD5E-4984-8C61-A6AD01254566}"/>
            </a:ext>
          </a:extLst>
        </xdr:cNvPr>
        <xdr:cNvCxnSpPr/>
      </xdr:nvCxnSpPr>
      <xdr:spPr>
        <a:xfrm>
          <a:off x="15481300" y="141370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133986</xdr:rowOff>
    </xdr:from>
    <xdr:to>
      <xdr:col>76</xdr:col>
      <xdr:colOff>165100</xdr:colOff>
      <xdr:row>82</xdr:row>
      <xdr:rowOff>64136</xdr:rowOff>
    </xdr:to>
    <xdr:sp macro="" textlink="">
      <xdr:nvSpPr>
        <xdr:cNvPr id="716" name="楕円 715">
          <a:extLst>
            <a:ext uri="{FF2B5EF4-FFF2-40B4-BE49-F238E27FC236}">
              <a16:creationId xmlns:a16="http://schemas.microsoft.com/office/drawing/2014/main" id="{EC29FF84-0151-4DE7-9B7D-7EDB66E0386E}"/>
            </a:ext>
          </a:extLst>
        </xdr:cNvPr>
        <xdr:cNvSpPr/>
      </xdr:nvSpPr>
      <xdr:spPr>
        <a:xfrm>
          <a:off x="14541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13336</xdr:rowOff>
    </xdr:from>
    <xdr:to>
      <xdr:col>81</xdr:col>
      <xdr:colOff>50800</xdr:colOff>
      <xdr:row>82</xdr:row>
      <xdr:rowOff>78105</xdr:rowOff>
    </xdr:to>
    <xdr:cxnSp macro="">
      <xdr:nvCxnSpPr>
        <xdr:cNvPr id="717" name="直線コネクタ 716">
          <a:extLst>
            <a:ext uri="{FF2B5EF4-FFF2-40B4-BE49-F238E27FC236}">
              <a16:creationId xmlns:a16="http://schemas.microsoft.com/office/drawing/2014/main" id="{4EF657A6-C212-4E29-9354-8B982AA8B17D}"/>
            </a:ext>
          </a:extLst>
        </xdr:cNvPr>
        <xdr:cNvCxnSpPr/>
      </xdr:nvCxnSpPr>
      <xdr:spPr>
        <a:xfrm>
          <a:off x="14592300" y="1407223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18" name="楕円 717">
          <a:extLst>
            <a:ext uri="{FF2B5EF4-FFF2-40B4-BE49-F238E27FC236}">
              <a16:creationId xmlns:a16="http://schemas.microsoft.com/office/drawing/2014/main" id="{E8991C93-AFE2-41EB-9F27-C55799CDC62E}"/>
            </a:ext>
          </a:extLst>
        </xdr:cNvPr>
        <xdr:cNvSpPr/>
      </xdr:nvSpPr>
      <xdr:spPr>
        <a:xfrm>
          <a:off x="13652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13336</xdr:rowOff>
    </xdr:from>
    <xdr:to>
      <xdr:col>76</xdr:col>
      <xdr:colOff>114300</xdr:colOff>
      <xdr:row>82</xdr:row>
      <xdr:rowOff>40005</xdr:rowOff>
    </xdr:to>
    <xdr:cxnSp macro="">
      <xdr:nvCxnSpPr>
        <xdr:cNvPr id="719" name="直線コネクタ 718">
          <a:extLst>
            <a:ext uri="{FF2B5EF4-FFF2-40B4-BE49-F238E27FC236}">
              <a16:creationId xmlns:a16="http://schemas.microsoft.com/office/drawing/2014/main" id="{96298CDB-52F7-4D2A-B927-54B821586A92}"/>
            </a:ext>
          </a:extLst>
        </xdr:cNvPr>
        <xdr:cNvCxnSpPr/>
      </xdr:nvCxnSpPr>
      <xdr:spPr>
        <a:xfrm flipV="1">
          <a:off x="13703300" y="140722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105411</xdr:rowOff>
    </xdr:from>
    <xdr:to>
      <xdr:col>67</xdr:col>
      <xdr:colOff>101600</xdr:colOff>
      <xdr:row>81</xdr:row>
      <xdr:rowOff>35561</xdr:rowOff>
    </xdr:to>
    <xdr:sp macro="" textlink="">
      <xdr:nvSpPr>
        <xdr:cNvPr id="720" name="楕円 719">
          <a:extLst>
            <a:ext uri="{FF2B5EF4-FFF2-40B4-BE49-F238E27FC236}">
              <a16:creationId xmlns:a16="http://schemas.microsoft.com/office/drawing/2014/main" id="{1A49E262-30FA-4617-8CFC-1F41146A176B}"/>
            </a:ext>
          </a:extLst>
        </xdr:cNvPr>
        <xdr:cNvSpPr/>
      </xdr:nvSpPr>
      <xdr:spPr>
        <a:xfrm>
          <a:off x="12763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156211</xdr:rowOff>
    </xdr:from>
    <xdr:to>
      <xdr:col>71</xdr:col>
      <xdr:colOff>177800</xdr:colOff>
      <xdr:row>82</xdr:row>
      <xdr:rowOff>40005</xdr:rowOff>
    </xdr:to>
    <xdr:cxnSp macro="">
      <xdr:nvCxnSpPr>
        <xdr:cNvPr id="721" name="直線コネクタ 720">
          <a:extLst>
            <a:ext uri="{FF2B5EF4-FFF2-40B4-BE49-F238E27FC236}">
              <a16:creationId xmlns:a16="http://schemas.microsoft.com/office/drawing/2014/main" id="{C2C3A801-7363-4576-A08C-E61047835FB0}"/>
            </a:ext>
          </a:extLst>
        </xdr:cNvPr>
        <xdr:cNvCxnSpPr/>
      </xdr:nvCxnSpPr>
      <xdr:spPr>
        <a:xfrm>
          <a:off x="12814300" y="13872211"/>
          <a:ext cx="889000" cy="22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22" name="n_1aveValue【消防施設】&#10;有形固定資産減価償却率">
          <a:extLst>
            <a:ext uri="{FF2B5EF4-FFF2-40B4-BE49-F238E27FC236}">
              <a16:creationId xmlns:a16="http://schemas.microsoft.com/office/drawing/2014/main" id="{352D0938-2FBD-4346-9B6A-CE16799FD1A6}"/>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23" name="n_2aveValue【消防施設】&#10;有形固定資産減価償却率">
          <a:extLst>
            <a:ext uri="{FF2B5EF4-FFF2-40B4-BE49-F238E27FC236}">
              <a16:creationId xmlns:a16="http://schemas.microsoft.com/office/drawing/2014/main" id="{83217148-AB93-49C7-9A6C-99B305A9E097}"/>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24" name="n_3aveValue【消防施設】&#10;有形固定資産減価償却率">
          <a:extLst>
            <a:ext uri="{FF2B5EF4-FFF2-40B4-BE49-F238E27FC236}">
              <a16:creationId xmlns:a16="http://schemas.microsoft.com/office/drawing/2014/main" id="{DC2FE711-1006-4F7A-A8C5-5B9B10331519}"/>
            </a:ext>
          </a:extLst>
        </xdr:cNvPr>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25" name="n_4aveValue【消防施設】&#10;有形固定資産減価償却率">
          <a:extLst>
            <a:ext uri="{FF2B5EF4-FFF2-40B4-BE49-F238E27FC236}">
              <a16:creationId xmlns:a16="http://schemas.microsoft.com/office/drawing/2014/main" id="{4FB8DA7C-2D2D-438F-8CE9-224548AADB9E}"/>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145432</xdr:rowOff>
    </xdr:from>
    <xdr:ext cx="405111" cy="259045"/>
    <xdr:sp macro="" textlink="">
      <xdr:nvSpPr>
        <xdr:cNvPr id="726" name="n_1mainValue【消防施設】&#10;有形固定資産減価償却率">
          <a:extLst>
            <a:ext uri="{FF2B5EF4-FFF2-40B4-BE49-F238E27FC236}">
              <a16:creationId xmlns:a16="http://schemas.microsoft.com/office/drawing/2014/main" id="{B114793B-5768-4632-AAB6-9553648EDCBB}"/>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727" name="n_2mainValue【消防施設】&#10;有形固定資産減価償却率">
          <a:extLst>
            <a:ext uri="{FF2B5EF4-FFF2-40B4-BE49-F238E27FC236}">
              <a16:creationId xmlns:a16="http://schemas.microsoft.com/office/drawing/2014/main" id="{588CEC02-5B0C-4DC2-9D48-E745BEB7C6E3}"/>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728" name="n_3mainValue【消防施設】&#10;有形固定資産減価償却率">
          <a:extLst>
            <a:ext uri="{FF2B5EF4-FFF2-40B4-BE49-F238E27FC236}">
              <a16:creationId xmlns:a16="http://schemas.microsoft.com/office/drawing/2014/main" id="{CDBB86D3-04B7-4367-AEF5-6626FDAB71BA}"/>
            </a:ext>
          </a:extLst>
        </xdr:cNvPr>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52088</xdr:rowOff>
    </xdr:from>
    <xdr:ext cx="405111" cy="259045"/>
    <xdr:sp macro="" textlink="">
      <xdr:nvSpPr>
        <xdr:cNvPr id="729" name="n_4mainValue【消防施設】&#10;有形固定資産減価償却率">
          <a:extLst>
            <a:ext uri="{FF2B5EF4-FFF2-40B4-BE49-F238E27FC236}">
              <a16:creationId xmlns:a16="http://schemas.microsoft.com/office/drawing/2014/main" id="{BB13A65E-DF01-46F8-B343-ED23DCEA8B88}"/>
            </a:ext>
          </a:extLst>
        </xdr:cNvPr>
        <xdr:cNvSpPr txBox="1"/>
      </xdr:nvSpPr>
      <xdr:spPr>
        <a:xfrm>
          <a:off x="12611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781CFFE3-858F-4A60-82FA-F9E7451B0F8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73D3E333-5E79-4666-A8FB-CA653D2295E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70E9842D-7B57-4D97-933C-B3A51B750F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9310AA92-04DB-4998-BFF0-39B7734005B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3A4AFA7B-789E-41E2-9990-B8FFCF5D53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5050966F-4CB2-47B1-9A11-B383DB7EF47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3329D626-D6C0-421E-9B6D-FCEF8DBAD67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9C4763DC-882F-4BCC-A1EC-0422CFDFEB2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8" name="テキスト ボックス 737">
          <a:extLst>
            <a:ext uri="{FF2B5EF4-FFF2-40B4-BE49-F238E27FC236}">
              <a16:creationId xmlns:a16="http://schemas.microsoft.com/office/drawing/2014/main" id="{2421AC5D-45C9-406F-A689-14D9D27DDA6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9" name="直線コネクタ 738">
          <a:extLst>
            <a:ext uri="{FF2B5EF4-FFF2-40B4-BE49-F238E27FC236}">
              <a16:creationId xmlns:a16="http://schemas.microsoft.com/office/drawing/2014/main" id="{1E83D296-EC09-46A4-AF5B-20857C37AAB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40" name="直線コネクタ 739">
          <a:extLst>
            <a:ext uri="{FF2B5EF4-FFF2-40B4-BE49-F238E27FC236}">
              <a16:creationId xmlns:a16="http://schemas.microsoft.com/office/drawing/2014/main" id="{D3FCEA22-64C7-4C1B-A429-A64FA99C7FC1}"/>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41" name="テキスト ボックス 740">
          <a:extLst>
            <a:ext uri="{FF2B5EF4-FFF2-40B4-BE49-F238E27FC236}">
              <a16:creationId xmlns:a16="http://schemas.microsoft.com/office/drawing/2014/main" id="{25A911A9-8CD3-4472-A06F-A6BC6D427F7D}"/>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2" name="直線コネクタ 741">
          <a:extLst>
            <a:ext uri="{FF2B5EF4-FFF2-40B4-BE49-F238E27FC236}">
              <a16:creationId xmlns:a16="http://schemas.microsoft.com/office/drawing/2014/main" id="{453BD050-A005-43C7-9840-450B3113570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3" name="テキスト ボックス 742">
          <a:extLst>
            <a:ext uri="{FF2B5EF4-FFF2-40B4-BE49-F238E27FC236}">
              <a16:creationId xmlns:a16="http://schemas.microsoft.com/office/drawing/2014/main" id="{68536D76-1A08-4312-B0C9-6019C4475B6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44" name="直線コネクタ 743">
          <a:extLst>
            <a:ext uri="{FF2B5EF4-FFF2-40B4-BE49-F238E27FC236}">
              <a16:creationId xmlns:a16="http://schemas.microsoft.com/office/drawing/2014/main" id="{E7B785A9-A4AB-4858-8260-7D326C3F7C7C}"/>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45" name="テキスト ボックス 744">
          <a:extLst>
            <a:ext uri="{FF2B5EF4-FFF2-40B4-BE49-F238E27FC236}">
              <a16:creationId xmlns:a16="http://schemas.microsoft.com/office/drawing/2014/main" id="{BAA870A2-4815-441F-86AB-3B4018E23DFC}"/>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6" name="直線コネクタ 745">
          <a:extLst>
            <a:ext uri="{FF2B5EF4-FFF2-40B4-BE49-F238E27FC236}">
              <a16:creationId xmlns:a16="http://schemas.microsoft.com/office/drawing/2014/main" id="{52AE9A6D-935F-43AE-B153-2C44AD36079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7" name="テキスト ボックス 746">
          <a:extLst>
            <a:ext uri="{FF2B5EF4-FFF2-40B4-BE49-F238E27FC236}">
              <a16:creationId xmlns:a16="http://schemas.microsoft.com/office/drawing/2014/main" id="{C1858225-BCCD-441C-8C69-647C73C0656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8" name="【消防施設】&#10;一人当たり面積グラフ枠">
          <a:extLst>
            <a:ext uri="{FF2B5EF4-FFF2-40B4-BE49-F238E27FC236}">
              <a16:creationId xmlns:a16="http://schemas.microsoft.com/office/drawing/2014/main" id="{BFA1CB6D-4F6F-46D1-A87D-952B8884BF6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749" name="直線コネクタ 748">
          <a:extLst>
            <a:ext uri="{FF2B5EF4-FFF2-40B4-BE49-F238E27FC236}">
              <a16:creationId xmlns:a16="http://schemas.microsoft.com/office/drawing/2014/main" id="{274545C9-07B3-477A-8AF1-82103CE7E1EF}"/>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50" name="【消防施設】&#10;一人当たり面積最小値テキスト">
          <a:extLst>
            <a:ext uri="{FF2B5EF4-FFF2-40B4-BE49-F238E27FC236}">
              <a16:creationId xmlns:a16="http://schemas.microsoft.com/office/drawing/2014/main" id="{8683F8DB-1A09-42A7-8093-209C803C8C28}"/>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51" name="直線コネクタ 750">
          <a:extLst>
            <a:ext uri="{FF2B5EF4-FFF2-40B4-BE49-F238E27FC236}">
              <a16:creationId xmlns:a16="http://schemas.microsoft.com/office/drawing/2014/main" id="{194DA42B-3BFA-48BE-ABF9-80D4357696FD}"/>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52" name="【消防施設】&#10;一人当たり面積最大値テキスト">
          <a:extLst>
            <a:ext uri="{FF2B5EF4-FFF2-40B4-BE49-F238E27FC236}">
              <a16:creationId xmlns:a16="http://schemas.microsoft.com/office/drawing/2014/main" id="{6AAF0664-A487-41C6-8B8B-A0D20D34CE17}"/>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53" name="直線コネクタ 752">
          <a:extLst>
            <a:ext uri="{FF2B5EF4-FFF2-40B4-BE49-F238E27FC236}">
              <a16:creationId xmlns:a16="http://schemas.microsoft.com/office/drawing/2014/main" id="{5B794D06-5AF7-4EE9-BF61-56834EBF1481}"/>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754" name="【消防施設】&#10;一人当たり面積平均値テキスト">
          <a:extLst>
            <a:ext uri="{FF2B5EF4-FFF2-40B4-BE49-F238E27FC236}">
              <a16:creationId xmlns:a16="http://schemas.microsoft.com/office/drawing/2014/main" id="{B561A448-8F2D-4CEB-8804-F19E20E8B30B}"/>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55" name="フローチャート: 判断 754">
          <a:extLst>
            <a:ext uri="{FF2B5EF4-FFF2-40B4-BE49-F238E27FC236}">
              <a16:creationId xmlns:a16="http://schemas.microsoft.com/office/drawing/2014/main" id="{B0C3A313-3510-4369-8120-D303DB8D70C8}"/>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56" name="フローチャート: 判断 755">
          <a:extLst>
            <a:ext uri="{FF2B5EF4-FFF2-40B4-BE49-F238E27FC236}">
              <a16:creationId xmlns:a16="http://schemas.microsoft.com/office/drawing/2014/main" id="{84084701-2375-4EA8-8159-0D527B2E67FB}"/>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57" name="フローチャート: 判断 756">
          <a:extLst>
            <a:ext uri="{FF2B5EF4-FFF2-40B4-BE49-F238E27FC236}">
              <a16:creationId xmlns:a16="http://schemas.microsoft.com/office/drawing/2014/main" id="{E256F3EF-3B60-4AE6-9852-35389FDA46F8}"/>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58" name="フローチャート: 判断 757">
          <a:extLst>
            <a:ext uri="{FF2B5EF4-FFF2-40B4-BE49-F238E27FC236}">
              <a16:creationId xmlns:a16="http://schemas.microsoft.com/office/drawing/2014/main" id="{2FA085E6-D3BF-4416-B45F-427D207E4DD0}"/>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59" name="フローチャート: 判断 758">
          <a:extLst>
            <a:ext uri="{FF2B5EF4-FFF2-40B4-BE49-F238E27FC236}">
              <a16:creationId xmlns:a16="http://schemas.microsoft.com/office/drawing/2014/main" id="{2EBE17ED-ED78-4C4C-88F2-83888719B698}"/>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38F804E-108F-46E9-94B7-3FE1F6A5D54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EB32A3F-254B-4AC2-AE92-900DEF3411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82591F9-91A3-46B1-BA1D-E96850733B4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EA63580-452C-4BCB-BDB3-A1CFFC78FA7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27E27F7-DF15-4478-9CC1-B06A1BADA09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73025</xdr:rowOff>
    </xdr:from>
    <xdr:to>
      <xdr:col>116</xdr:col>
      <xdr:colOff>114300</xdr:colOff>
      <xdr:row>82</xdr:row>
      <xdr:rowOff>3175</xdr:rowOff>
    </xdr:to>
    <xdr:sp macro="" textlink="">
      <xdr:nvSpPr>
        <xdr:cNvPr id="765" name="楕円 764">
          <a:extLst>
            <a:ext uri="{FF2B5EF4-FFF2-40B4-BE49-F238E27FC236}">
              <a16:creationId xmlns:a16="http://schemas.microsoft.com/office/drawing/2014/main" id="{491D672C-7DC2-4B8C-AD94-4F12D0E1DCAB}"/>
            </a:ext>
          </a:extLst>
        </xdr:cNvPr>
        <xdr:cNvSpPr/>
      </xdr:nvSpPr>
      <xdr:spPr>
        <a:xfrm>
          <a:off x="22110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95902</xdr:rowOff>
    </xdr:from>
    <xdr:ext cx="469744" cy="259045"/>
    <xdr:sp macro="" textlink="">
      <xdr:nvSpPr>
        <xdr:cNvPr id="766" name="【消防施設】&#10;一人当たり面積該当値テキスト">
          <a:extLst>
            <a:ext uri="{FF2B5EF4-FFF2-40B4-BE49-F238E27FC236}">
              <a16:creationId xmlns:a16="http://schemas.microsoft.com/office/drawing/2014/main" id="{962CD750-51CE-4985-972F-B29BDD2AED81}"/>
            </a:ext>
          </a:extLst>
        </xdr:cNvPr>
        <xdr:cNvSpPr txBox="1"/>
      </xdr:nvSpPr>
      <xdr:spPr>
        <a:xfrm>
          <a:off x="22199600" y="1381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84455</xdr:rowOff>
    </xdr:from>
    <xdr:to>
      <xdr:col>112</xdr:col>
      <xdr:colOff>38100</xdr:colOff>
      <xdr:row>82</xdr:row>
      <xdr:rowOff>14605</xdr:rowOff>
    </xdr:to>
    <xdr:sp macro="" textlink="">
      <xdr:nvSpPr>
        <xdr:cNvPr id="767" name="楕円 766">
          <a:extLst>
            <a:ext uri="{FF2B5EF4-FFF2-40B4-BE49-F238E27FC236}">
              <a16:creationId xmlns:a16="http://schemas.microsoft.com/office/drawing/2014/main" id="{5202B76C-3DA5-433E-B497-CB6F86F0F42D}"/>
            </a:ext>
          </a:extLst>
        </xdr:cNvPr>
        <xdr:cNvSpPr/>
      </xdr:nvSpPr>
      <xdr:spPr>
        <a:xfrm>
          <a:off x="21272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123825</xdr:rowOff>
    </xdr:from>
    <xdr:to>
      <xdr:col>116</xdr:col>
      <xdr:colOff>63500</xdr:colOff>
      <xdr:row>81</xdr:row>
      <xdr:rowOff>135255</xdr:rowOff>
    </xdr:to>
    <xdr:cxnSp macro="">
      <xdr:nvCxnSpPr>
        <xdr:cNvPr id="768" name="直線コネクタ 767">
          <a:extLst>
            <a:ext uri="{FF2B5EF4-FFF2-40B4-BE49-F238E27FC236}">
              <a16:creationId xmlns:a16="http://schemas.microsoft.com/office/drawing/2014/main" id="{6D6B103E-F371-44B7-8E9B-59B247F0F614}"/>
            </a:ext>
          </a:extLst>
        </xdr:cNvPr>
        <xdr:cNvCxnSpPr/>
      </xdr:nvCxnSpPr>
      <xdr:spPr>
        <a:xfrm flipV="1">
          <a:off x="21323300" y="140112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78739</xdr:rowOff>
    </xdr:from>
    <xdr:to>
      <xdr:col>107</xdr:col>
      <xdr:colOff>101600</xdr:colOff>
      <xdr:row>82</xdr:row>
      <xdr:rowOff>8889</xdr:rowOff>
    </xdr:to>
    <xdr:sp macro="" textlink="">
      <xdr:nvSpPr>
        <xdr:cNvPr id="769" name="楕円 768">
          <a:extLst>
            <a:ext uri="{FF2B5EF4-FFF2-40B4-BE49-F238E27FC236}">
              <a16:creationId xmlns:a16="http://schemas.microsoft.com/office/drawing/2014/main" id="{DAEE9AF8-ED42-4E0B-8A15-9C84AC165FD8}"/>
            </a:ext>
          </a:extLst>
        </xdr:cNvPr>
        <xdr:cNvSpPr/>
      </xdr:nvSpPr>
      <xdr:spPr>
        <a:xfrm>
          <a:off x="20383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129539</xdr:rowOff>
    </xdr:from>
    <xdr:to>
      <xdr:col>111</xdr:col>
      <xdr:colOff>177800</xdr:colOff>
      <xdr:row>81</xdr:row>
      <xdr:rowOff>135255</xdr:rowOff>
    </xdr:to>
    <xdr:cxnSp macro="">
      <xdr:nvCxnSpPr>
        <xdr:cNvPr id="770" name="直線コネクタ 769">
          <a:extLst>
            <a:ext uri="{FF2B5EF4-FFF2-40B4-BE49-F238E27FC236}">
              <a16:creationId xmlns:a16="http://schemas.microsoft.com/office/drawing/2014/main" id="{FEF8DF02-3940-4287-B818-796BF2D424E2}"/>
            </a:ext>
          </a:extLst>
        </xdr:cNvPr>
        <xdr:cNvCxnSpPr/>
      </xdr:nvCxnSpPr>
      <xdr:spPr>
        <a:xfrm>
          <a:off x="20434300" y="140169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90170</xdr:rowOff>
    </xdr:from>
    <xdr:to>
      <xdr:col>102</xdr:col>
      <xdr:colOff>165100</xdr:colOff>
      <xdr:row>82</xdr:row>
      <xdr:rowOff>20320</xdr:rowOff>
    </xdr:to>
    <xdr:sp macro="" textlink="">
      <xdr:nvSpPr>
        <xdr:cNvPr id="771" name="楕円 770">
          <a:extLst>
            <a:ext uri="{FF2B5EF4-FFF2-40B4-BE49-F238E27FC236}">
              <a16:creationId xmlns:a16="http://schemas.microsoft.com/office/drawing/2014/main" id="{3D2B7120-21D2-4E34-B17A-EFA84E3C1DA1}"/>
            </a:ext>
          </a:extLst>
        </xdr:cNvPr>
        <xdr:cNvSpPr/>
      </xdr:nvSpPr>
      <xdr:spPr>
        <a:xfrm>
          <a:off x="19494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129539</xdr:rowOff>
    </xdr:from>
    <xdr:to>
      <xdr:col>107</xdr:col>
      <xdr:colOff>50800</xdr:colOff>
      <xdr:row>81</xdr:row>
      <xdr:rowOff>140970</xdr:rowOff>
    </xdr:to>
    <xdr:cxnSp macro="">
      <xdr:nvCxnSpPr>
        <xdr:cNvPr id="772" name="直線コネクタ 771">
          <a:extLst>
            <a:ext uri="{FF2B5EF4-FFF2-40B4-BE49-F238E27FC236}">
              <a16:creationId xmlns:a16="http://schemas.microsoft.com/office/drawing/2014/main" id="{EFDF3515-CE48-4973-A6DE-112DAC9FEBDD}"/>
            </a:ext>
          </a:extLst>
        </xdr:cNvPr>
        <xdr:cNvCxnSpPr/>
      </xdr:nvCxnSpPr>
      <xdr:spPr>
        <a:xfrm flipV="1">
          <a:off x="19545300" y="140169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33020</xdr:rowOff>
    </xdr:from>
    <xdr:to>
      <xdr:col>98</xdr:col>
      <xdr:colOff>38100</xdr:colOff>
      <xdr:row>82</xdr:row>
      <xdr:rowOff>134620</xdr:rowOff>
    </xdr:to>
    <xdr:sp macro="" textlink="">
      <xdr:nvSpPr>
        <xdr:cNvPr id="773" name="楕円 772">
          <a:extLst>
            <a:ext uri="{FF2B5EF4-FFF2-40B4-BE49-F238E27FC236}">
              <a16:creationId xmlns:a16="http://schemas.microsoft.com/office/drawing/2014/main" id="{3B884B32-557D-491E-9609-01038EC1795A}"/>
            </a:ext>
          </a:extLst>
        </xdr:cNvPr>
        <xdr:cNvSpPr/>
      </xdr:nvSpPr>
      <xdr:spPr>
        <a:xfrm>
          <a:off x="18605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140970</xdr:rowOff>
    </xdr:from>
    <xdr:to>
      <xdr:col>102</xdr:col>
      <xdr:colOff>114300</xdr:colOff>
      <xdr:row>82</xdr:row>
      <xdr:rowOff>83820</xdr:rowOff>
    </xdr:to>
    <xdr:cxnSp macro="">
      <xdr:nvCxnSpPr>
        <xdr:cNvPr id="774" name="直線コネクタ 773">
          <a:extLst>
            <a:ext uri="{FF2B5EF4-FFF2-40B4-BE49-F238E27FC236}">
              <a16:creationId xmlns:a16="http://schemas.microsoft.com/office/drawing/2014/main" id="{1E7EE6F3-2F5B-45C2-952A-2F1B14B722FD}"/>
            </a:ext>
          </a:extLst>
        </xdr:cNvPr>
        <xdr:cNvCxnSpPr/>
      </xdr:nvCxnSpPr>
      <xdr:spPr>
        <a:xfrm flipV="1">
          <a:off x="18656300" y="14028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75" name="n_1aveValue【消防施設】&#10;一人当たり面積">
          <a:extLst>
            <a:ext uri="{FF2B5EF4-FFF2-40B4-BE49-F238E27FC236}">
              <a16:creationId xmlns:a16="http://schemas.microsoft.com/office/drawing/2014/main" id="{F3EA9B7F-4B1D-4EBB-9757-CE7CA759B1DC}"/>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776" name="n_2aveValue【消防施設】&#10;一人当たり面積">
          <a:extLst>
            <a:ext uri="{FF2B5EF4-FFF2-40B4-BE49-F238E27FC236}">
              <a16:creationId xmlns:a16="http://schemas.microsoft.com/office/drawing/2014/main" id="{EADD3B64-2564-49E7-84E3-05E7DF458288}"/>
            </a:ext>
          </a:extLst>
        </xdr:cNvPr>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777" name="n_3aveValue【消防施設】&#10;一人当たり面積">
          <a:extLst>
            <a:ext uri="{FF2B5EF4-FFF2-40B4-BE49-F238E27FC236}">
              <a16:creationId xmlns:a16="http://schemas.microsoft.com/office/drawing/2014/main" id="{EEBA1698-A476-457F-9C74-1D37F5494A19}"/>
            </a:ext>
          </a:extLst>
        </xdr:cNvPr>
        <xdr:cNvSpPr txBox="1"/>
      </xdr:nvSpPr>
      <xdr:spPr>
        <a:xfrm>
          <a:off x="19310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778" name="n_4aveValue【消防施設】&#10;一人当たり面積">
          <a:extLst>
            <a:ext uri="{FF2B5EF4-FFF2-40B4-BE49-F238E27FC236}">
              <a16:creationId xmlns:a16="http://schemas.microsoft.com/office/drawing/2014/main" id="{313CC4BA-F1DE-406D-9639-0C67EFEB5B7E}"/>
            </a:ext>
          </a:extLst>
        </xdr:cNvPr>
        <xdr:cNvSpPr txBox="1"/>
      </xdr:nvSpPr>
      <xdr:spPr>
        <a:xfrm>
          <a:off x="18421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31132</xdr:rowOff>
    </xdr:from>
    <xdr:ext cx="469744" cy="259045"/>
    <xdr:sp macro="" textlink="">
      <xdr:nvSpPr>
        <xdr:cNvPr id="779" name="n_1mainValue【消防施設】&#10;一人当たり面積">
          <a:extLst>
            <a:ext uri="{FF2B5EF4-FFF2-40B4-BE49-F238E27FC236}">
              <a16:creationId xmlns:a16="http://schemas.microsoft.com/office/drawing/2014/main" id="{41EF2DA6-CF4A-49F7-A564-2DDB07B11B2E}"/>
            </a:ext>
          </a:extLst>
        </xdr:cNvPr>
        <xdr:cNvSpPr txBox="1"/>
      </xdr:nvSpPr>
      <xdr:spPr>
        <a:xfrm>
          <a:off x="210757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25416</xdr:rowOff>
    </xdr:from>
    <xdr:ext cx="469744" cy="259045"/>
    <xdr:sp macro="" textlink="">
      <xdr:nvSpPr>
        <xdr:cNvPr id="780" name="n_2mainValue【消防施設】&#10;一人当たり面積">
          <a:extLst>
            <a:ext uri="{FF2B5EF4-FFF2-40B4-BE49-F238E27FC236}">
              <a16:creationId xmlns:a16="http://schemas.microsoft.com/office/drawing/2014/main" id="{C4EEC333-84B3-4A80-861D-873ECD1D199C}"/>
            </a:ext>
          </a:extLst>
        </xdr:cNvPr>
        <xdr:cNvSpPr txBox="1"/>
      </xdr:nvSpPr>
      <xdr:spPr>
        <a:xfrm>
          <a:off x="20199427" y="137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36847</xdr:rowOff>
    </xdr:from>
    <xdr:ext cx="469744" cy="259045"/>
    <xdr:sp macro="" textlink="">
      <xdr:nvSpPr>
        <xdr:cNvPr id="781" name="n_3mainValue【消防施設】&#10;一人当たり面積">
          <a:extLst>
            <a:ext uri="{FF2B5EF4-FFF2-40B4-BE49-F238E27FC236}">
              <a16:creationId xmlns:a16="http://schemas.microsoft.com/office/drawing/2014/main" id="{2A25ED7B-3E75-4C68-AB51-D97C6CC7D854}"/>
            </a:ext>
          </a:extLst>
        </xdr:cNvPr>
        <xdr:cNvSpPr txBox="1"/>
      </xdr:nvSpPr>
      <xdr:spPr>
        <a:xfrm>
          <a:off x="193104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151147</xdr:rowOff>
    </xdr:from>
    <xdr:ext cx="469744" cy="259045"/>
    <xdr:sp macro="" textlink="">
      <xdr:nvSpPr>
        <xdr:cNvPr id="782" name="n_4mainValue【消防施設】&#10;一人当たり面積">
          <a:extLst>
            <a:ext uri="{FF2B5EF4-FFF2-40B4-BE49-F238E27FC236}">
              <a16:creationId xmlns:a16="http://schemas.microsoft.com/office/drawing/2014/main" id="{13344CAF-AEE8-4A7D-AF5C-7CEA8FB5C0B5}"/>
            </a:ext>
          </a:extLst>
        </xdr:cNvPr>
        <xdr:cNvSpPr txBox="1"/>
      </xdr:nvSpPr>
      <xdr:spPr>
        <a:xfrm>
          <a:off x="18421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3" name="正方形/長方形 782">
          <a:extLst>
            <a:ext uri="{FF2B5EF4-FFF2-40B4-BE49-F238E27FC236}">
              <a16:creationId xmlns:a16="http://schemas.microsoft.com/office/drawing/2014/main" id="{DE0615F6-517F-4C04-A449-20E3D0FE96F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4" name="正方形/長方形 783">
          <a:extLst>
            <a:ext uri="{FF2B5EF4-FFF2-40B4-BE49-F238E27FC236}">
              <a16:creationId xmlns:a16="http://schemas.microsoft.com/office/drawing/2014/main" id="{D3F60127-AA28-4E6C-A78C-6FCACA66CC9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5" name="正方形/長方形 784">
          <a:extLst>
            <a:ext uri="{FF2B5EF4-FFF2-40B4-BE49-F238E27FC236}">
              <a16:creationId xmlns:a16="http://schemas.microsoft.com/office/drawing/2014/main" id="{6B3CA4DA-CA54-4B96-AD36-846FA2E3C2D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6" name="正方形/長方形 785">
          <a:extLst>
            <a:ext uri="{FF2B5EF4-FFF2-40B4-BE49-F238E27FC236}">
              <a16:creationId xmlns:a16="http://schemas.microsoft.com/office/drawing/2014/main" id="{563F003A-9DDE-4AB9-A5F8-946EFE3B2FD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7" name="正方形/長方形 786">
          <a:extLst>
            <a:ext uri="{FF2B5EF4-FFF2-40B4-BE49-F238E27FC236}">
              <a16:creationId xmlns:a16="http://schemas.microsoft.com/office/drawing/2014/main" id="{B44B334D-0979-4838-8018-DA65CE4F64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8" name="正方形/長方形 787">
          <a:extLst>
            <a:ext uri="{FF2B5EF4-FFF2-40B4-BE49-F238E27FC236}">
              <a16:creationId xmlns:a16="http://schemas.microsoft.com/office/drawing/2014/main" id="{FBF14A8B-DD6F-47EA-8D4E-2173D141646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9" name="正方形/長方形 788">
          <a:extLst>
            <a:ext uri="{FF2B5EF4-FFF2-40B4-BE49-F238E27FC236}">
              <a16:creationId xmlns:a16="http://schemas.microsoft.com/office/drawing/2014/main" id="{9DB42D4C-AF77-49A4-8765-FC93A096984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0" name="正方形/長方形 789">
          <a:extLst>
            <a:ext uri="{FF2B5EF4-FFF2-40B4-BE49-F238E27FC236}">
              <a16:creationId xmlns:a16="http://schemas.microsoft.com/office/drawing/2014/main" id="{6B6FD079-036B-46FD-B634-2637F9B69C0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1" name="テキスト ボックス 790">
          <a:extLst>
            <a:ext uri="{FF2B5EF4-FFF2-40B4-BE49-F238E27FC236}">
              <a16:creationId xmlns:a16="http://schemas.microsoft.com/office/drawing/2014/main" id="{C96392C9-5B7C-4681-96AF-3E29A999355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2" name="直線コネクタ 791">
          <a:extLst>
            <a:ext uri="{FF2B5EF4-FFF2-40B4-BE49-F238E27FC236}">
              <a16:creationId xmlns:a16="http://schemas.microsoft.com/office/drawing/2014/main" id="{3C51DB88-E06A-4267-81CE-2F92BBA0C7E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3" name="テキスト ボックス 792">
          <a:extLst>
            <a:ext uri="{FF2B5EF4-FFF2-40B4-BE49-F238E27FC236}">
              <a16:creationId xmlns:a16="http://schemas.microsoft.com/office/drawing/2014/main" id="{3754C808-9AC2-420C-B161-5CAA9E7B323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4" name="直線コネクタ 793">
          <a:extLst>
            <a:ext uri="{FF2B5EF4-FFF2-40B4-BE49-F238E27FC236}">
              <a16:creationId xmlns:a16="http://schemas.microsoft.com/office/drawing/2014/main" id="{0377F72C-579B-4045-98AB-18B79194BA9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5" name="テキスト ボックス 794">
          <a:extLst>
            <a:ext uri="{FF2B5EF4-FFF2-40B4-BE49-F238E27FC236}">
              <a16:creationId xmlns:a16="http://schemas.microsoft.com/office/drawing/2014/main" id="{9248381E-61C5-4123-82C9-34C39E65479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6" name="直線コネクタ 795">
          <a:extLst>
            <a:ext uri="{FF2B5EF4-FFF2-40B4-BE49-F238E27FC236}">
              <a16:creationId xmlns:a16="http://schemas.microsoft.com/office/drawing/2014/main" id="{36BEE3F2-58AF-49AD-8704-B3DB33EF3EE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7" name="テキスト ボックス 796">
          <a:extLst>
            <a:ext uri="{FF2B5EF4-FFF2-40B4-BE49-F238E27FC236}">
              <a16:creationId xmlns:a16="http://schemas.microsoft.com/office/drawing/2014/main" id="{898FAED0-420F-47D8-BDED-54BB47C961F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8" name="直線コネクタ 797">
          <a:extLst>
            <a:ext uri="{FF2B5EF4-FFF2-40B4-BE49-F238E27FC236}">
              <a16:creationId xmlns:a16="http://schemas.microsoft.com/office/drawing/2014/main" id="{6A137607-A71B-4C5A-9A02-F3CB4AB4554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9" name="テキスト ボックス 798">
          <a:extLst>
            <a:ext uri="{FF2B5EF4-FFF2-40B4-BE49-F238E27FC236}">
              <a16:creationId xmlns:a16="http://schemas.microsoft.com/office/drawing/2014/main" id="{CB2592B4-EA22-46B9-B474-6FAF868DD33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0" name="直線コネクタ 799">
          <a:extLst>
            <a:ext uri="{FF2B5EF4-FFF2-40B4-BE49-F238E27FC236}">
              <a16:creationId xmlns:a16="http://schemas.microsoft.com/office/drawing/2014/main" id="{D1D778F7-7AAD-4450-B5F4-96C4F305E87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1" name="テキスト ボックス 800">
          <a:extLst>
            <a:ext uri="{FF2B5EF4-FFF2-40B4-BE49-F238E27FC236}">
              <a16:creationId xmlns:a16="http://schemas.microsoft.com/office/drawing/2014/main" id="{B476A528-1457-4C0F-9A9E-E8029DEFFBF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2" name="直線コネクタ 801">
          <a:extLst>
            <a:ext uri="{FF2B5EF4-FFF2-40B4-BE49-F238E27FC236}">
              <a16:creationId xmlns:a16="http://schemas.microsoft.com/office/drawing/2014/main" id="{780CE19F-AC36-4DFA-A608-9AF229BF082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3" name="テキスト ボックス 802">
          <a:extLst>
            <a:ext uri="{FF2B5EF4-FFF2-40B4-BE49-F238E27FC236}">
              <a16:creationId xmlns:a16="http://schemas.microsoft.com/office/drawing/2014/main" id="{E850D378-957E-40A3-9C12-397C39A66A3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4" name="直線コネクタ 803">
          <a:extLst>
            <a:ext uri="{FF2B5EF4-FFF2-40B4-BE49-F238E27FC236}">
              <a16:creationId xmlns:a16="http://schemas.microsoft.com/office/drawing/2014/main" id="{8B3002F0-356B-429D-9B61-264560955CE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5" name="テキスト ボックス 804">
          <a:extLst>
            <a:ext uri="{FF2B5EF4-FFF2-40B4-BE49-F238E27FC236}">
              <a16:creationId xmlns:a16="http://schemas.microsoft.com/office/drawing/2014/main" id="{A8643BFE-4ADB-483E-812D-E854745E177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6" name="直線コネクタ 805">
          <a:extLst>
            <a:ext uri="{FF2B5EF4-FFF2-40B4-BE49-F238E27FC236}">
              <a16:creationId xmlns:a16="http://schemas.microsoft.com/office/drawing/2014/main" id="{5938A994-AFC5-4FAB-B6F6-C0CBF65DBBD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7" name="【庁舎】&#10;有形固定資産減価償却率グラフ枠">
          <a:extLst>
            <a:ext uri="{FF2B5EF4-FFF2-40B4-BE49-F238E27FC236}">
              <a16:creationId xmlns:a16="http://schemas.microsoft.com/office/drawing/2014/main" id="{3B06E834-49B0-420A-A5BF-B966A07D87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08" name="直線コネクタ 807">
          <a:extLst>
            <a:ext uri="{FF2B5EF4-FFF2-40B4-BE49-F238E27FC236}">
              <a16:creationId xmlns:a16="http://schemas.microsoft.com/office/drawing/2014/main" id="{7046103D-1E8A-4C14-A51F-8B7C88607C90}"/>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09" name="【庁舎】&#10;有形固定資産減価償却率最小値テキスト">
          <a:extLst>
            <a:ext uri="{FF2B5EF4-FFF2-40B4-BE49-F238E27FC236}">
              <a16:creationId xmlns:a16="http://schemas.microsoft.com/office/drawing/2014/main" id="{CF855BE7-EEC1-494B-9A60-E027A700D27F}"/>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10" name="直線コネクタ 809">
          <a:extLst>
            <a:ext uri="{FF2B5EF4-FFF2-40B4-BE49-F238E27FC236}">
              <a16:creationId xmlns:a16="http://schemas.microsoft.com/office/drawing/2014/main" id="{B60FDD3A-D38A-4E68-BBE0-7F15A9DD8FAA}"/>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1" name="【庁舎】&#10;有形固定資産減価償却率最大値テキスト">
          <a:extLst>
            <a:ext uri="{FF2B5EF4-FFF2-40B4-BE49-F238E27FC236}">
              <a16:creationId xmlns:a16="http://schemas.microsoft.com/office/drawing/2014/main" id="{B222C222-51DF-47B2-A281-D2E579665287}"/>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2" name="直線コネクタ 811">
          <a:extLst>
            <a:ext uri="{FF2B5EF4-FFF2-40B4-BE49-F238E27FC236}">
              <a16:creationId xmlns:a16="http://schemas.microsoft.com/office/drawing/2014/main" id="{36261016-6BED-4FA7-93F5-AD38806C01C8}"/>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13" name="【庁舎】&#10;有形固定資産減価償却率平均値テキスト">
          <a:extLst>
            <a:ext uri="{FF2B5EF4-FFF2-40B4-BE49-F238E27FC236}">
              <a16:creationId xmlns:a16="http://schemas.microsoft.com/office/drawing/2014/main" id="{5EA53A9A-E598-4E0E-AFC3-5B686ED90B68}"/>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14" name="フローチャート: 判断 813">
          <a:extLst>
            <a:ext uri="{FF2B5EF4-FFF2-40B4-BE49-F238E27FC236}">
              <a16:creationId xmlns:a16="http://schemas.microsoft.com/office/drawing/2014/main" id="{7E2DD1CE-F7A0-4D70-9922-6BCA1190A219}"/>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15" name="フローチャート: 判断 814">
          <a:extLst>
            <a:ext uri="{FF2B5EF4-FFF2-40B4-BE49-F238E27FC236}">
              <a16:creationId xmlns:a16="http://schemas.microsoft.com/office/drawing/2014/main" id="{F511CFDD-6B1F-41F3-963F-7B7A7362A653}"/>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16" name="フローチャート: 判断 815">
          <a:extLst>
            <a:ext uri="{FF2B5EF4-FFF2-40B4-BE49-F238E27FC236}">
              <a16:creationId xmlns:a16="http://schemas.microsoft.com/office/drawing/2014/main" id="{1E64B0E2-8E4F-4A8E-99E1-8EA5DB71A4DD}"/>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17" name="フローチャート: 判断 816">
          <a:extLst>
            <a:ext uri="{FF2B5EF4-FFF2-40B4-BE49-F238E27FC236}">
              <a16:creationId xmlns:a16="http://schemas.microsoft.com/office/drawing/2014/main" id="{C6830771-7A69-4B20-87B6-25BC49B2D4B8}"/>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18" name="フローチャート: 判断 817">
          <a:extLst>
            <a:ext uri="{FF2B5EF4-FFF2-40B4-BE49-F238E27FC236}">
              <a16:creationId xmlns:a16="http://schemas.microsoft.com/office/drawing/2014/main" id="{76D3A8E5-47C0-4EE2-A1BA-7CCC9663DEFA}"/>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2B9179A8-CC58-4404-8619-70DEAED936C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731D03EA-054D-464D-8005-B34AA5C68C8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CED8E990-27C6-47D9-ADBB-F439A63E253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7404141D-C62B-499F-B212-5D503FF8E0B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D1FCBCA7-5A26-44AB-BF23-3136A0DBAC1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85816</xdr:rowOff>
    </xdr:from>
    <xdr:to>
      <xdr:col>85</xdr:col>
      <xdr:colOff>177800</xdr:colOff>
      <xdr:row>101</xdr:row>
      <xdr:rowOff>15966</xdr:rowOff>
    </xdr:to>
    <xdr:sp macro="" textlink="">
      <xdr:nvSpPr>
        <xdr:cNvPr id="824" name="楕円 823">
          <a:extLst>
            <a:ext uri="{FF2B5EF4-FFF2-40B4-BE49-F238E27FC236}">
              <a16:creationId xmlns:a16="http://schemas.microsoft.com/office/drawing/2014/main" id="{64EF9CE4-473D-4D42-BF20-D9490898A3D0}"/>
            </a:ext>
          </a:extLst>
        </xdr:cNvPr>
        <xdr:cNvSpPr/>
      </xdr:nvSpPr>
      <xdr:spPr>
        <a:xfrm>
          <a:off x="162687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38843</xdr:rowOff>
    </xdr:from>
    <xdr:ext cx="405111" cy="259045"/>
    <xdr:sp macro="" textlink="">
      <xdr:nvSpPr>
        <xdr:cNvPr id="825" name="【庁舎】&#10;有形固定資産減価償却率該当値テキスト">
          <a:extLst>
            <a:ext uri="{FF2B5EF4-FFF2-40B4-BE49-F238E27FC236}">
              <a16:creationId xmlns:a16="http://schemas.microsoft.com/office/drawing/2014/main" id="{686D6371-C500-40E4-B562-4D9938B335A4}"/>
            </a:ext>
          </a:extLst>
        </xdr:cNvPr>
        <xdr:cNvSpPr txBox="1"/>
      </xdr:nvSpPr>
      <xdr:spPr>
        <a:xfrm>
          <a:off x="16357600" y="1718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79284</xdr:rowOff>
    </xdr:from>
    <xdr:to>
      <xdr:col>81</xdr:col>
      <xdr:colOff>101600</xdr:colOff>
      <xdr:row>101</xdr:row>
      <xdr:rowOff>9434</xdr:rowOff>
    </xdr:to>
    <xdr:sp macro="" textlink="">
      <xdr:nvSpPr>
        <xdr:cNvPr id="826" name="楕円 825">
          <a:extLst>
            <a:ext uri="{FF2B5EF4-FFF2-40B4-BE49-F238E27FC236}">
              <a16:creationId xmlns:a16="http://schemas.microsoft.com/office/drawing/2014/main" id="{DD084B04-5E43-45C1-8329-47C4F9731275}"/>
            </a:ext>
          </a:extLst>
        </xdr:cNvPr>
        <xdr:cNvSpPr/>
      </xdr:nvSpPr>
      <xdr:spPr>
        <a:xfrm>
          <a:off x="154305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130084</xdr:rowOff>
    </xdr:from>
    <xdr:to>
      <xdr:col>85</xdr:col>
      <xdr:colOff>127000</xdr:colOff>
      <xdr:row>100</xdr:row>
      <xdr:rowOff>136616</xdr:rowOff>
    </xdr:to>
    <xdr:cxnSp macro="">
      <xdr:nvCxnSpPr>
        <xdr:cNvPr id="827" name="直線コネクタ 826">
          <a:extLst>
            <a:ext uri="{FF2B5EF4-FFF2-40B4-BE49-F238E27FC236}">
              <a16:creationId xmlns:a16="http://schemas.microsoft.com/office/drawing/2014/main" id="{83892F5D-AA5D-4C69-8320-9CEDEBC5582F}"/>
            </a:ext>
          </a:extLst>
        </xdr:cNvPr>
        <xdr:cNvCxnSpPr/>
      </xdr:nvCxnSpPr>
      <xdr:spPr>
        <a:xfrm>
          <a:off x="15481300" y="1727508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125005</xdr:rowOff>
    </xdr:from>
    <xdr:to>
      <xdr:col>76</xdr:col>
      <xdr:colOff>165100</xdr:colOff>
      <xdr:row>101</xdr:row>
      <xdr:rowOff>55155</xdr:rowOff>
    </xdr:to>
    <xdr:sp macro="" textlink="">
      <xdr:nvSpPr>
        <xdr:cNvPr id="828" name="楕円 827">
          <a:extLst>
            <a:ext uri="{FF2B5EF4-FFF2-40B4-BE49-F238E27FC236}">
              <a16:creationId xmlns:a16="http://schemas.microsoft.com/office/drawing/2014/main" id="{325C57B9-1F69-4544-B102-59CAE6F36475}"/>
            </a:ext>
          </a:extLst>
        </xdr:cNvPr>
        <xdr:cNvSpPr/>
      </xdr:nvSpPr>
      <xdr:spPr>
        <a:xfrm>
          <a:off x="145415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130084</xdr:rowOff>
    </xdr:from>
    <xdr:to>
      <xdr:col>81</xdr:col>
      <xdr:colOff>50800</xdr:colOff>
      <xdr:row>101</xdr:row>
      <xdr:rowOff>4355</xdr:rowOff>
    </xdr:to>
    <xdr:cxnSp macro="">
      <xdr:nvCxnSpPr>
        <xdr:cNvPr id="829" name="直線コネクタ 828">
          <a:extLst>
            <a:ext uri="{FF2B5EF4-FFF2-40B4-BE49-F238E27FC236}">
              <a16:creationId xmlns:a16="http://schemas.microsoft.com/office/drawing/2014/main" id="{CA3E56C0-01F6-42E7-AF03-026C0A2D5E50}"/>
            </a:ext>
          </a:extLst>
        </xdr:cNvPr>
        <xdr:cNvCxnSpPr/>
      </xdr:nvCxnSpPr>
      <xdr:spPr>
        <a:xfrm flipV="1">
          <a:off x="14592300" y="1727508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2539</xdr:rowOff>
    </xdr:from>
    <xdr:to>
      <xdr:col>72</xdr:col>
      <xdr:colOff>38100</xdr:colOff>
      <xdr:row>108</xdr:row>
      <xdr:rowOff>104139</xdr:rowOff>
    </xdr:to>
    <xdr:sp macro="" textlink="">
      <xdr:nvSpPr>
        <xdr:cNvPr id="830" name="楕円 829">
          <a:extLst>
            <a:ext uri="{FF2B5EF4-FFF2-40B4-BE49-F238E27FC236}">
              <a16:creationId xmlns:a16="http://schemas.microsoft.com/office/drawing/2014/main" id="{FAB81E55-02C5-43B6-B15A-5B7B4A4A20B9}"/>
            </a:ext>
          </a:extLst>
        </xdr:cNvPr>
        <xdr:cNvSpPr/>
      </xdr:nvSpPr>
      <xdr:spPr>
        <a:xfrm>
          <a:off x="1365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4355</xdr:rowOff>
    </xdr:from>
    <xdr:to>
      <xdr:col>76</xdr:col>
      <xdr:colOff>114300</xdr:colOff>
      <xdr:row>108</xdr:row>
      <xdr:rowOff>53339</xdr:rowOff>
    </xdr:to>
    <xdr:cxnSp macro="">
      <xdr:nvCxnSpPr>
        <xdr:cNvPr id="831" name="直線コネクタ 830">
          <a:extLst>
            <a:ext uri="{FF2B5EF4-FFF2-40B4-BE49-F238E27FC236}">
              <a16:creationId xmlns:a16="http://schemas.microsoft.com/office/drawing/2014/main" id="{04819ECA-E4F3-4BD7-A64C-8929ABA6D42C}"/>
            </a:ext>
          </a:extLst>
        </xdr:cNvPr>
        <xdr:cNvCxnSpPr/>
      </xdr:nvCxnSpPr>
      <xdr:spPr>
        <a:xfrm flipV="1">
          <a:off x="13703300" y="17320805"/>
          <a:ext cx="889000" cy="124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64588</xdr:rowOff>
    </xdr:from>
    <xdr:to>
      <xdr:col>67</xdr:col>
      <xdr:colOff>101600</xdr:colOff>
      <xdr:row>106</xdr:row>
      <xdr:rowOff>166188</xdr:rowOff>
    </xdr:to>
    <xdr:sp macro="" textlink="">
      <xdr:nvSpPr>
        <xdr:cNvPr id="832" name="楕円 831">
          <a:extLst>
            <a:ext uri="{FF2B5EF4-FFF2-40B4-BE49-F238E27FC236}">
              <a16:creationId xmlns:a16="http://schemas.microsoft.com/office/drawing/2014/main" id="{E9B209E4-CF8B-4FF7-A3FE-0A47C4AA3881}"/>
            </a:ext>
          </a:extLst>
        </xdr:cNvPr>
        <xdr:cNvSpPr/>
      </xdr:nvSpPr>
      <xdr:spPr>
        <a:xfrm>
          <a:off x="12763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115388</xdr:rowOff>
    </xdr:from>
    <xdr:to>
      <xdr:col>71</xdr:col>
      <xdr:colOff>177800</xdr:colOff>
      <xdr:row>108</xdr:row>
      <xdr:rowOff>53339</xdr:rowOff>
    </xdr:to>
    <xdr:cxnSp macro="">
      <xdr:nvCxnSpPr>
        <xdr:cNvPr id="833" name="直線コネクタ 832">
          <a:extLst>
            <a:ext uri="{FF2B5EF4-FFF2-40B4-BE49-F238E27FC236}">
              <a16:creationId xmlns:a16="http://schemas.microsoft.com/office/drawing/2014/main" id="{A1CAF329-A3A6-4C5E-8A6F-3A40D3F4E141}"/>
            </a:ext>
          </a:extLst>
        </xdr:cNvPr>
        <xdr:cNvCxnSpPr/>
      </xdr:nvCxnSpPr>
      <xdr:spPr>
        <a:xfrm>
          <a:off x="12814300" y="18289088"/>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34" name="n_1aveValue【庁舎】&#10;有形固定資産減価償却率">
          <a:extLst>
            <a:ext uri="{FF2B5EF4-FFF2-40B4-BE49-F238E27FC236}">
              <a16:creationId xmlns:a16="http://schemas.microsoft.com/office/drawing/2014/main" id="{C62630F7-FBD2-4749-9F80-43FC702199F9}"/>
            </a:ext>
          </a:extLst>
        </xdr:cNvPr>
        <xdr:cNvSpPr txBox="1"/>
      </xdr:nvSpPr>
      <xdr:spPr>
        <a:xfrm>
          <a:off x="15266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35" name="n_2aveValue【庁舎】&#10;有形固定資産減価償却率">
          <a:extLst>
            <a:ext uri="{FF2B5EF4-FFF2-40B4-BE49-F238E27FC236}">
              <a16:creationId xmlns:a16="http://schemas.microsoft.com/office/drawing/2014/main" id="{A026CCE5-59D6-4E7F-AC88-A2544641B818}"/>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36" name="n_3aveValue【庁舎】&#10;有形固定資産減価償却率">
          <a:extLst>
            <a:ext uri="{FF2B5EF4-FFF2-40B4-BE49-F238E27FC236}">
              <a16:creationId xmlns:a16="http://schemas.microsoft.com/office/drawing/2014/main" id="{7E3E7350-2FFB-4973-8413-5E5B5F8AAE2B}"/>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37" name="n_4aveValue【庁舎】&#10;有形固定資産減価償却率">
          <a:extLst>
            <a:ext uri="{FF2B5EF4-FFF2-40B4-BE49-F238E27FC236}">
              <a16:creationId xmlns:a16="http://schemas.microsoft.com/office/drawing/2014/main" id="{CB9D1B91-2822-4C82-98D9-1E3FB8682454}"/>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25961</xdr:rowOff>
    </xdr:from>
    <xdr:ext cx="405111" cy="259045"/>
    <xdr:sp macro="" textlink="">
      <xdr:nvSpPr>
        <xdr:cNvPr id="838" name="n_1mainValue【庁舎】&#10;有形固定資産減価償却率">
          <a:extLst>
            <a:ext uri="{FF2B5EF4-FFF2-40B4-BE49-F238E27FC236}">
              <a16:creationId xmlns:a16="http://schemas.microsoft.com/office/drawing/2014/main" id="{F675930C-3F7C-46BB-85F5-B5336E181F37}"/>
            </a:ext>
          </a:extLst>
        </xdr:cNvPr>
        <xdr:cNvSpPr txBox="1"/>
      </xdr:nvSpPr>
      <xdr:spPr>
        <a:xfrm>
          <a:off x="15266044" y="1699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71682</xdr:rowOff>
    </xdr:from>
    <xdr:ext cx="405111" cy="259045"/>
    <xdr:sp macro="" textlink="">
      <xdr:nvSpPr>
        <xdr:cNvPr id="839" name="n_2mainValue【庁舎】&#10;有形固定資産減価償却率">
          <a:extLst>
            <a:ext uri="{FF2B5EF4-FFF2-40B4-BE49-F238E27FC236}">
              <a16:creationId xmlns:a16="http://schemas.microsoft.com/office/drawing/2014/main" id="{050DC7EC-0C11-4293-9CF8-C42F8CE95172}"/>
            </a:ext>
          </a:extLst>
        </xdr:cNvPr>
        <xdr:cNvSpPr txBox="1"/>
      </xdr:nvSpPr>
      <xdr:spPr>
        <a:xfrm>
          <a:off x="143897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95266</xdr:rowOff>
    </xdr:from>
    <xdr:ext cx="405111" cy="259045"/>
    <xdr:sp macro="" textlink="">
      <xdr:nvSpPr>
        <xdr:cNvPr id="840" name="n_3mainValue【庁舎】&#10;有形固定資産減価償却率">
          <a:extLst>
            <a:ext uri="{FF2B5EF4-FFF2-40B4-BE49-F238E27FC236}">
              <a16:creationId xmlns:a16="http://schemas.microsoft.com/office/drawing/2014/main" id="{608864D0-D04C-459F-B2D8-DD90E82F0247}"/>
            </a:ext>
          </a:extLst>
        </xdr:cNvPr>
        <xdr:cNvSpPr txBox="1"/>
      </xdr:nvSpPr>
      <xdr:spPr>
        <a:xfrm>
          <a:off x="13500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157315</xdr:rowOff>
    </xdr:from>
    <xdr:ext cx="405111" cy="259045"/>
    <xdr:sp macro="" textlink="">
      <xdr:nvSpPr>
        <xdr:cNvPr id="841" name="n_4mainValue【庁舎】&#10;有形固定資産減価償却率">
          <a:extLst>
            <a:ext uri="{FF2B5EF4-FFF2-40B4-BE49-F238E27FC236}">
              <a16:creationId xmlns:a16="http://schemas.microsoft.com/office/drawing/2014/main" id="{21F7F262-C013-4967-B3D9-1B508C08B428}"/>
            </a:ext>
          </a:extLst>
        </xdr:cNvPr>
        <xdr:cNvSpPr txBox="1"/>
      </xdr:nvSpPr>
      <xdr:spPr>
        <a:xfrm>
          <a:off x="12611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a:extLst>
            <a:ext uri="{FF2B5EF4-FFF2-40B4-BE49-F238E27FC236}">
              <a16:creationId xmlns:a16="http://schemas.microsoft.com/office/drawing/2014/main" id="{08552944-4E9A-4781-92A7-3D756346B0D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a:extLst>
            <a:ext uri="{FF2B5EF4-FFF2-40B4-BE49-F238E27FC236}">
              <a16:creationId xmlns:a16="http://schemas.microsoft.com/office/drawing/2014/main" id="{8E129BFB-3854-43D8-A91E-F1E5C75162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a:extLst>
            <a:ext uri="{FF2B5EF4-FFF2-40B4-BE49-F238E27FC236}">
              <a16:creationId xmlns:a16="http://schemas.microsoft.com/office/drawing/2014/main" id="{C278144B-0DA4-4DCF-9F00-1A5E0B7E6D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a:extLst>
            <a:ext uri="{FF2B5EF4-FFF2-40B4-BE49-F238E27FC236}">
              <a16:creationId xmlns:a16="http://schemas.microsoft.com/office/drawing/2014/main" id="{CC8A30AC-0B49-4B3E-98E2-8DB8F9B4259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a:extLst>
            <a:ext uri="{FF2B5EF4-FFF2-40B4-BE49-F238E27FC236}">
              <a16:creationId xmlns:a16="http://schemas.microsoft.com/office/drawing/2014/main" id="{E349D172-B094-4BA2-A184-E64886FC5B2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a:extLst>
            <a:ext uri="{FF2B5EF4-FFF2-40B4-BE49-F238E27FC236}">
              <a16:creationId xmlns:a16="http://schemas.microsoft.com/office/drawing/2014/main" id="{C26998A4-2C24-4A6B-91C0-F3B83E70D76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a:extLst>
            <a:ext uri="{FF2B5EF4-FFF2-40B4-BE49-F238E27FC236}">
              <a16:creationId xmlns:a16="http://schemas.microsoft.com/office/drawing/2014/main" id="{3BA808C5-4294-4730-AE8D-5F743209E3B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a:extLst>
            <a:ext uri="{FF2B5EF4-FFF2-40B4-BE49-F238E27FC236}">
              <a16:creationId xmlns:a16="http://schemas.microsoft.com/office/drawing/2014/main" id="{B319AB29-B65B-46A5-A43A-5408090FB9F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a:extLst>
            <a:ext uri="{FF2B5EF4-FFF2-40B4-BE49-F238E27FC236}">
              <a16:creationId xmlns:a16="http://schemas.microsoft.com/office/drawing/2014/main" id="{AFF58DB2-C59F-4AF3-AD45-2E226FED9C1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a:extLst>
            <a:ext uri="{FF2B5EF4-FFF2-40B4-BE49-F238E27FC236}">
              <a16:creationId xmlns:a16="http://schemas.microsoft.com/office/drawing/2014/main" id="{19197891-8628-4A38-BEAA-529FD6177F5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2" name="直線コネクタ 851">
          <a:extLst>
            <a:ext uri="{FF2B5EF4-FFF2-40B4-BE49-F238E27FC236}">
              <a16:creationId xmlns:a16="http://schemas.microsoft.com/office/drawing/2014/main" id="{9D451F9D-58D7-45D2-8E1D-C44FAE2E15C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94534A86-DB62-48E5-B0D6-5F824EF1F20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4" name="直線コネクタ 853">
          <a:extLst>
            <a:ext uri="{FF2B5EF4-FFF2-40B4-BE49-F238E27FC236}">
              <a16:creationId xmlns:a16="http://schemas.microsoft.com/office/drawing/2014/main" id="{1FE53BC7-DA2C-4639-8467-41994A6234B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5" name="テキスト ボックス 854">
          <a:extLst>
            <a:ext uri="{FF2B5EF4-FFF2-40B4-BE49-F238E27FC236}">
              <a16:creationId xmlns:a16="http://schemas.microsoft.com/office/drawing/2014/main" id="{94412FD8-6622-4FB8-B7FB-7E5732D625F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6" name="直線コネクタ 855">
          <a:extLst>
            <a:ext uri="{FF2B5EF4-FFF2-40B4-BE49-F238E27FC236}">
              <a16:creationId xmlns:a16="http://schemas.microsoft.com/office/drawing/2014/main" id="{7F4F0195-BD09-46F9-AFC0-AB5B101F59B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7" name="テキスト ボックス 856">
          <a:extLst>
            <a:ext uri="{FF2B5EF4-FFF2-40B4-BE49-F238E27FC236}">
              <a16:creationId xmlns:a16="http://schemas.microsoft.com/office/drawing/2014/main" id="{E6207942-6A84-47B8-BFEA-E2A28E39579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58" name="直線コネクタ 857">
          <a:extLst>
            <a:ext uri="{FF2B5EF4-FFF2-40B4-BE49-F238E27FC236}">
              <a16:creationId xmlns:a16="http://schemas.microsoft.com/office/drawing/2014/main" id="{D5A1D252-7FD7-4251-89C4-990F1D92154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59" name="テキスト ボックス 858">
          <a:extLst>
            <a:ext uri="{FF2B5EF4-FFF2-40B4-BE49-F238E27FC236}">
              <a16:creationId xmlns:a16="http://schemas.microsoft.com/office/drawing/2014/main" id="{3DE6B6D0-1EED-48BC-8AA6-C10D84E497C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0" name="直線コネクタ 859">
          <a:extLst>
            <a:ext uri="{FF2B5EF4-FFF2-40B4-BE49-F238E27FC236}">
              <a16:creationId xmlns:a16="http://schemas.microsoft.com/office/drawing/2014/main" id="{B8DF81C8-5F17-478F-9A9C-D9752CE8C38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1" name="テキスト ボックス 860">
          <a:extLst>
            <a:ext uri="{FF2B5EF4-FFF2-40B4-BE49-F238E27FC236}">
              <a16:creationId xmlns:a16="http://schemas.microsoft.com/office/drawing/2014/main" id="{34850A1A-5551-41B0-A175-84EFEC9AE45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2" name="【庁舎】&#10;一人当たり面積グラフ枠">
          <a:extLst>
            <a:ext uri="{FF2B5EF4-FFF2-40B4-BE49-F238E27FC236}">
              <a16:creationId xmlns:a16="http://schemas.microsoft.com/office/drawing/2014/main" id="{34AA5BB9-DA4F-401A-A612-21A220A9176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131063</xdr:rowOff>
    </xdr:from>
    <xdr:to>
      <xdr:col>116</xdr:col>
      <xdr:colOff>62864</xdr:colOff>
      <xdr:row>107</xdr:row>
      <xdr:rowOff>16763</xdr:rowOff>
    </xdr:to>
    <xdr:cxnSp macro="">
      <xdr:nvCxnSpPr>
        <xdr:cNvPr id="863" name="直線コネクタ 862">
          <a:extLst>
            <a:ext uri="{FF2B5EF4-FFF2-40B4-BE49-F238E27FC236}">
              <a16:creationId xmlns:a16="http://schemas.microsoft.com/office/drawing/2014/main" id="{4686B5E4-5157-4946-A897-B8F8D4E7B379}"/>
            </a:ext>
          </a:extLst>
        </xdr:cNvPr>
        <xdr:cNvCxnSpPr/>
      </xdr:nvCxnSpPr>
      <xdr:spPr>
        <a:xfrm flipV="1">
          <a:off x="22160864" y="17276063"/>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20590</xdr:rowOff>
    </xdr:from>
    <xdr:ext cx="469744" cy="259045"/>
    <xdr:sp macro="" textlink="">
      <xdr:nvSpPr>
        <xdr:cNvPr id="864" name="【庁舎】&#10;一人当たり面積最小値テキスト">
          <a:extLst>
            <a:ext uri="{FF2B5EF4-FFF2-40B4-BE49-F238E27FC236}">
              <a16:creationId xmlns:a16="http://schemas.microsoft.com/office/drawing/2014/main" id="{5C1A1EE0-F725-425D-8349-088A40BC0288}"/>
            </a:ext>
          </a:extLst>
        </xdr:cNvPr>
        <xdr:cNvSpPr txBox="1"/>
      </xdr:nvSpPr>
      <xdr:spPr>
        <a:xfrm>
          <a:off x="22199600" y="183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xdr:rowOff>
    </xdr:from>
    <xdr:to>
      <xdr:col>116</xdr:col>
      <xdr:colOff>152400</xdr:colOff>
      <xdr:row>107</xdr:row>
      <xdr:rowOff>16763</xdr:rowOff>
    </xdr:to>
    <xdr:cxnSp macro="">
      <xdr:nvCxnSpPr>
        <xdr:cNvPr id="865" name="直線コネクタ 864">
          <a:extLst>
            <a:ext uri="{FF2B5EF4-FFF2-40B4-BE49-F238E27FC236}">
              <a16:creationId xmlns:a16="http://schemas.microsoft.com/office/drawing/2014/main" id="{C2C723C9-7779-40E4-B805-F3C65B606BC2}"/>
            </a:ext>
          </a:extLst>
        </xdr:cNvPr>
        <xdr:cNvCxnSpPr/>
      </xdr:nvCxnSpPr>
      <xdr:spPr>
        <a:xfrm>
          <a:off x="22072600" y="1836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77740</xdr:rowOff>
    </xdr:from>
    <xdr:ext cx="469744" cy="259045"/>
    <xdr:sp macro="" textlink="">
      <xdr:nvSpPr>
        <xdr:cNvPr id="866" name="【庁舎】&#10;一人当たり面積最大値テキスト">
          <a:extLst>
            <a:ext uri="{FF2B5EF4-FFF2-40B4-BE49-F238E27FC236}">
              <a16:creationId xmlns:a16="http://schemas.microsoft.com/office/drawing/2014/main" id="{0FC77205-3B3C-48ED-98F4-4DCC0874CE03}"/>
            </a:ext>
          </a:extLst>
        </xdr:cNvPr>
        <xdr:cNvSpPr txBox="1"/>
      </xdr:nvSpPr>
      <xdr:spPr>
        <a:xfrm>
          <a:off x="22199600" y="17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131063</xdr:rowOff>
    </xdr:from>
    <xdr:to>
      <xdr:col>116</xdr:col>
      <xdr:colOff>152400</xdr:colOff>
      <xdr:row>100</xdr:row>
      <xdr:rowOff>131063</xdr:rowOff>
    </xdr:to>
    <xdr:cxnSp macro="">
      <xdr:nvCxnSpPr>
        <xdr:cNvPr id="867" name="直線コネクタ 866">
          <a:extLst>
            <a:ext uri="{FF2B5EF4-FFF2-40B4-BE49-F238E27FC236}">
              <a16:creationId xmlns:a16="http://schemas.microsoft.com/office/drawing/2014/main" id="{C88B0F15-575E-481A-A372-18C7F543AD55}"/>
            </a:ext>
          </a:extLst>
        </xdr:cNvPr>
        <xdr:cNvCxnSpPr/>
      </xdr:nvCxnSpPr>
      <xdr:spPr>
        <a:xfrm>
          <a:off x="22072600" y="1727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868" name="【庁舎】&#10;一人当たり面積平均値テキスト">
          <a:extLst>
            <a:ext uri="{FF2B5EF4-FFF2-40B4-BE49-F238E27FC236}">
              <a16:creationId xmlns:a16="http://schemas.microsoft.com/office/drawing/2014/main" id="{C2162443-BCCB-4617-9AEE-B92C6E9B0695}"/>
            </a:ext>
          </a:extLst>
        </xdr:cNvPr>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69" name="フローチャート: 判断 868">
          <a:extLst>
            <a:ext uri="{FF2B5EF4-FFF2-40B4-BE49-F238E27FC236}">
              <a16:creationId xmlns:a16="http://schemas.microsoft.com/office/drawing/2014/main" id="{4D305DB4-437D-48E3-AB6D-CFD67F1A0967}"/>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70" name="フローチャート: 判断 869">
          <a:extLst>
            <a:ext uri="{FF2B5EF4-FFF2-40B4-BE49-F238E27FC236}">
              <a16:creationId xmlns:a16="http://schemas.microsoft.com/office/drawing/2014/main" id="{28FEF303-2C18-4854-9E4A-7CF7D7D9BDDA}"/>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16256</xdr:rowOff>
    </xdr:from>
    <xdr:to>
      <xdr:col>107</xdr:col>
      <xdr:colOff>101600</xdr:colOff>
      <xdr:row>105</xdr:row>
      <xdr:rowOff>117856</xdr:rowOff>
    </xdr:to>
    <xdr:sp macro="" textlink="">
      <xdr:nvSpPr>
        <xdr:cNvPr id="871" name="フローチャート: 判断 870">
          <a:extLst>
            <a:ext uri="{FF2B5EF4-FFF2-40B4-BE49-F238E27FC236}">
              <a16:creationId xmlns:a16="http://schemas.microsoft.com/office/drawing/2014/main" id="{965A2957-7939-451D-8303-0F8D42FC4030}"/>
            </a:ext>
          </a:extLst>
        </xdr:cNvPr>
        <xdr:cNvSpPr/>
      </xdr:nvSpPr>
      <xdr:spPr>
        <a:xfrm>
          <a:off x="20383500" y="180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45974</xdr:rowOff>
    </xdr:from>
    <xdr:to>
      <xdr:col>102</xdr:col>
      <xdr:colOff>165100</xdr:colOff>
      <xdr:row>105</xdr:row>
      <xdr:rowOff>147574</xdr:rowOff>
    </xdr:to>
    <xdr:sp macro="" textlink="">
      <xdr:nvSpPr>
        <xdr:cNvPr id="872" name="フローチャート: 判断 871">
          <a:extLst>
            <a:ext uri="{FF2B5EF4-FFF2-40B4-BE49-F238E27FC236}">
              <a16:creationId xmlns:a16="http://schemas.microsoft.com/office/drawing/2014/main" id="{CF89456A-3EDB-4882-9A6E-423ED222F3AE}"/>
            </a:ext>
          </a:extLst>
        </xdr:cNvPr>
        <xdr:cNvSpPr/>
      </xdr:nvSpPr>
      <xdr:spPr>
        <a:xfrm>
          <a:off x="19494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23113</xdr:rowOff>
    </xdr:from>
    <xdr:to>
      <xdr:col>98</xdr:col>
      <xdr:colOff>38100</xdr:colOff>
      <xdr:row>105</xdr:row>
      <xdr:rowOff>124713</xdr:rowOff>
    </xdr:to>
    <xdr:sp macro="" textlink="">
      <xdr:nvSpPr>
        <xdr:cNvPr id="873" name="フローチャート: 判断 872">
          <a:extLst>
            <a:ext uri="{FF2B5EF4-FFF2-40B4-BE49-F238E27FC236}">
              <a16:creationId xmlns:a16="http://schemas.microsoft.com/office/drawing/2014/main" id="{033A2B0D-B977-4941-96EC-AC74495D1B17}"/>
            </a:ext>
          </a:extLst>
        </xdr:cNvPr>
        <xdr:cNvSpPr/>
      </xdr:nvSpPr>
      <xdr:spPr>
        <a:xfrm>
          <a:off x="18605500" y="180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E310895-2DE3-487B-9E76-C11A943C43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F279A3F-A26B-41C7-9FBD-E30FB49BB94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7E3A1A6C-ED15-4BBB-8547-A1ABC042BBA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1D19818-EB80-4789-81B6-AB9434AE979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1EA9D14-6F4A-4AA8-ACA4-3679AEC6C3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132842</xdr:rowOff>
    </xdr:from>
    <xdr:to>
      <xdr:col>116</xdr:col>
      <xdr:colOff>114300</xdr:colOff>
      <xdr:row>107</xdr:row>
      <xdr:rowOff>62992</xdr:rowOff>
    </xdr:to>
    <xdr:sp macro="" textlink="">
      <xdr:nvSpPr>
        <xdr:cNvPr id="879" name="楕円 878">
          <a:extLst>
            <a:ext uri="{FF2B5EF4-FFF2-40B4-BE49-F238E27FC236}">
              <a16:creationId xmlns:a16="http://schemas.microsoft.com/office/drawing/2014/main" id="{D67E6D0C-09E4-485B-ABF9-B440EE322695}"/>
            </a:ext>
          </a:extLst>
        </xdr:cNvPr>
        <xdr:cNvSpPr/>
      </xdr:nvSpPr>
      <xdr:spPr>
        <a:xfrm>
          <a:off x="221107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47769</xdr:rowOff>
    </xdr:from>
    <xdr:ext cx="469744" cy="259045"/>
    <xdr:sp macro="" textlink="">
      <xdr:nvSpPr>
        <xdr:cNvPr id="880" name="【庁舎】&#10;一人当たり面積該当値テキスト">
          <a:extLst>
            <a:ext uri="{FF2B5EF4-FFF2-40B4-BE49-F238E27FC236}">
              <a16:creationId xmlns:a16="http://schemas.microsoft.com/office/drawing/2014/main" id="{EDEAF6DF-3FF3-458A-A84C-F6FF6DC40D26}"/>
            </a:ext>
          </a:extLst>
        </xdr:cNvPr>
        <xdr:cNvSpPr txBox="1"/>
      </xdr:nvSpPr>
      <xdr:spPr>
        <a:xfrm>
          <a:off x="22199600" y="1822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43687</xdr:rowOff>
    </xdr:from>
    <xdr:to>
      <xdr:col>112</xdr:col>
      <xdr:colOff>38100</xdr:colOff>
      <xdr:row>107</xdr:row>
      <xdr:rowOff>145287</xdr:rowOff>
    </xdr:to>
    <xdr:sp macro="" textlink="">
      <xdr:nvSpPr>
        <xdr:cNvPr id="881" name="楕円 880">
          <a:extLst>
            <a:ext uri="{FF2B5EF4-FFF2-40B4-BE49-F238E27FC236}">
              <a16:creationId xmlns:a16="http://schemas.microsoft.com/office/drawing/2014/main" id="{0BE97153-C1AF-418E-8532-93921668EAF2}"/>
            </a:ext>
          </a:extLst>
        </xdr:cNvPr>
        <xdr:cNvSpPr/>
      </xdr:nvSpPr>
      <xdr:spPr>
        <a:xfrm>
          <a:off x="21272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xdr:rowOff>
    </xdr:from>
    <xdr:to>
      <xdr:col>116</xdr:col>
      <xdr:colOff>63500</xdr:colOff>
      <xdr:row>107</xdr:row>
      <xdr:rowOff>94487</xdr:rowOff>
    </xdr:to>
    <xdr:cxnSp macro="">
      <xdr:nvCxnSpPr>
        <xdr:cNvPr id="882" name="直線コネクタ 881">
          <a:extLst>
            <a:ext uri="{FF2B5EF4-FFF2-40B4-BE49-F238E27FC236}">
              <a16:creationId xmlns:a16="http://schemas.microsoft.com/office/drawing/2014/main" id="{52C70896-A9B4-45D4-BB6F-543C572C3388}"/>
            </a:ext>
          </a:extLst>
        </xdr:cNvPr>
        <xdr:cNvCxnSpPr/>
      </xdr:nvCxnSpPr>
      <xdr:spPr>
        <a:xfrm flipV="1">
          <a:off x="21323300" y="18357342"/>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43687</xdr:rowOff>
    </xdr:from>
    <xdr:to>
      <xdr:col>107</xdr:col>
      <xdr:colOff>101600</xdr:colOff>
      <xdr:row>107</xdr:row>
      <xdr:rowOff>145287</xdr:rowOff>
    </xdr:to>
    <xdr:sp macro="" textlink="">
      <xdr:nvSpPr>
        <xdr:cNvPr id="883" name="楕円 882">
          <a:extLst>
            <a:ext uri="{FF2B5EF4-FFF2-40B4-BE49-F238E27FC236}">
              <a16:creationId xmlns:a16="http://schemas.microsoft.com/office/drawing/2014/main" id="{B449A9CE-4B56-400B-A21A-ABC681EAE720}"/>
            </a:ext>
          </a:extLst>
        </xdr:cNvPr>
        <xdr:cNvSpPr/>
      </xdr:nvSpPr>
      <xdr:spPr>
        <a:xfrm>
          <a:off x="20383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94487</xdr:rowOff>
    </xdr:from>
    <xdr:to>
      <xdr:col>111</xdr:col>
      <xdr:colOff>177800</xdr:colOff>
      <xdr:row>107</xdr:row>
      <xdr:rowOff>94487</xdr:rowOff>
    </xdr:to>
    <xdr:cxnSp macro="">
      <xdr:nvCxnSpPr>
        <xdr:cNvPr id="884" name="直線コネクタ 883">
          <a:extLst>
            <a:ext uri="{FF2B5EF4-FFF2-40B4-BE49-F238E27FC236}">
              <a16:creationId xmlns:a16="http://schemas.microsoft.com/office/drawing/2014/main" id="{FE4DE22B-E0DC-4439-ABD1-56CFFE764253}"/>
            </a:ext>
          </a:extLst>
        </xdr:cNvPr>
        <xdr:cNvCxnSpPr/>
      </xdr:nvCxnSpPr>
      <xdr:spPr>
        <a:xfrm>
          <a:off x="20434300" y="1843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885" name="楕円 884">
          <a:extLst>
            <a:ext uri="{FF2B5EF4-FFF2-40B4-BE49-F238E27FC236}">
              <a16:creationId xmlns:a16="http://schemas.microsoft.com/office/drawing/2014/main" id="{8FE705F5-3140-4A06-B60F-531C5632D6BC}"/>
            </a:ext>
          </a:extLst>
        </xdr:cNvPr>
        <xdr:cNvSpPr/>
      </xdr:nvSpPr>
      <xdr:spPr>
        <a:xfrm>
          <a:off x="19494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57913</xdr:rowOff>
    </xdr:from>
    <xdr:to>
      <xdr:col>107</xdr:col>
      <xdr:colOff>50800</xdr:colOff>
      <xdr:row>107</xdr:row>
      <xdr:rowOff>94487</xdr:rowOff>
    </xdr:to>
    <xdr:cxnSp macro="">
      <xdr:nvCxnSpPr>
        <xdr:cNvPr id="886" name="直線コネクタ 885">
          <a:extLst>
            <a:ext uri="{FF2B5EF4-FFF2-40B4-BE49-F238E27FC236}">
              <a16:creationId xmlns:a16="http://schemas.microsoft.com/office/drawing/2014/main" id="{03275345-B9D0-4CDF-BB73-4E7091C4DC1A}"/>
            </a:ext>
          </a:extLst>
        </xdr:cNvPr>
        <xdr:cNvCxnSpPr/>
      </xdr:nvCxnSpPr>
      <xdr:spPr>
        <a:xfrm>
          <a:off x="19545300" y="1840306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80263</xdr:rowOff>
    </xdr:from>
    <xdr:to>
      <xdr:col>98</xdr:col>
      <xdr:colOff>38100</xdr:colOff>
      <xdr:row>106</xdr:row>
      <xdr:rowOff>10413</xdr:rowOff>
    </xdr:to>
    <xdr:sp macro="" textlink="">
      <xdr:nvSpPr>
        <xdr:cNvPr id="887" name="楕円 886">
          <a:extLst>
            <a:ext uri="{FF2B5EF4-FFF2-40B4-BE49-F238E27FC236}">
              <a16:creationId xmlns:a16="http://schemas.microsoft.com/office/drawing/2014/main" id="{80A83150-3CF7-4173-A28D-158A95D17779}"/>
            </a:ext>
          </a:extLst>
        </xdr:cNvPr>
        <xdr:cNvSpPr/>
      </xdr:nvSpPr>
      <xdr:spPr>
        <a:xfrm>
          <a:off x="18605500" y="180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131063</xdr:rowOff>
    </xdr:from>
    <xdr:to>
      <xdr:col>102</xdr:col>
      <xdr:colOff>114300</xdr:colOff>
      <xdr:row>107</xdr:row>
      <xdr:rowOff>57913</xdr:rowOff>
    </xdr:to>
    <xdr:cxnSp macro="">
      <xdr:nvCxnSpPr>
        <xdr:cNvPr id="888" name="直線コネクタ 887">
          <a:extLst>
            <a:ext uri="{FF2B5EF4-FFF2-40B4-BE49-F238E27FC236}">
              <a16:creationId xmlns:a16="http://schemas.microsoft.com/office/drawing/2014/main" id="{C8382836-451C-4BCC-B33E-76B0A26A666C}"/>
            </a:ext>
          </a:extLst>
        </xdr:cNvPr>
        <xdr:cNvCxnSpPr/>
      </xdr:nvCxnSpPr>
      <xdr:spPr>
        <a:xfrm>
          <a:off x="18656300" y="18133313"/>
          <a:ext cx="889000" cy="26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89" name="n_1aveValue【庁舎】&#10;一人当たり面積">
          <a:extLst>
            <a:ext uri="{FF2B5EF4-FFF2-40B4-BE49-F238E27FC236}">
              <a16:creationId xmlns:a16="http://schemas.microsoft.com/office/drawing/2014/main" id="{0AE53BFE-4660-4BDF-A351-8C77D62FABB6}"/>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134383</xdr:rowOff>
    </xdr:from>
    <xdr:ext cx="469744" cy="259045"/>
    <xdr:sp macro="" textlink="">
      <xdr:nvSpPr>
        <xdr:cNvPr id="890" name="n_2aveValue【庁舎】&#10;一人当たり面積">
          <a:extLst>
            <a:ext uri="{FF2B5EF4-FFF2-40B4-BE49-F238E27FC236}">
              <a16:creationId xmlns:a16="http://schemas.microsoft.com/office/drawing/2014/main" id="{722AF044-28E9-4D19-B321-2D18B744B814}"/>
            </a:ext>
          </a:extLst>
        </xdr:cNvPr>
        <xdr:cNvSpPr txBox="1"/>
      </xdr:nvSpPr>
      <xdr:spPr>
        <a:xfrm>
          <a:off x="20199427" y="1779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164101</xdr:rowOff>
    </xdr:from>
    <xdr:ext cx="469744" cy="259045"/>
    <xdr:sp macro="" textlink="">
      <xdr:nvSpPr>
        <xdr:cNvPr id="891" name="n_3aveValue【庁舎】&#10;一人当たり面積">
          <a:extLst>
            <a:ext uri="{FF2B5EF4-FFF2-40B4-BE49-F238E27FC236}">
              <a16:creationId xmlns:a16="http://schemas.microsoft.com/office/drawing/2014/main" id="{AD4F95EC-75F7-4673-B1A9-21095FDC969E}"/>
            </a:ext>
          </a:extLst>
        </xdr:cNvPr>
        <xdr:cNvSpPr txBox="1"/>
      </xdr:nvSpPr>
      <xdr:spPr>
        <a:xfrm>
          <a:off x="19310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141240</xdr:rowOff>
    </xdr:from>
    <xdr:ext cx="469744" cy="259045"/>
    <xdr:sp macro="" textlink="">
      <xdr:nvSpPr>
        <xdr:cNvPr id="892" name="n_4aveValue【庁舎】&#10;一人当たり面積">
          <a:extLst>
            <a:ext uri="{FF2B5EF4-FFF2-40B4-BE49-F238E27FC236}">
              <a16:creationId xmlns:a16="http://schemas.microsoft.com/office/drawing/2014/main" id="{EF161111-0B51-4F49-8242-895004F4E921}"/>
            </a:ext>
          </a:extLst>
        </xdr:cNvPr>
        <xdr:cNvSpPr txBox="1"/>
      </xdr:nvSpPr>
      <xdr:spPr>
        <a:xfrm>
          <a:off x="18421427" y="178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136414</xdr:rowOff>
    </xdr:from>
    <xdr:ext cx="469744" cy="259045"/>
    <xdr:sp macro="" textlink="">
      <xdr:nvSpPr>
        <xdr:cNvPr id="893" name="n_1mainValue【庁舎】&#10;一人当たり面積">
          <a:extLst>
            <a:ext uri="{FF2B5EF4-FFF2-40B4-BE49-F238E27FC236}">
              <a16:creationId xmlns:a16="http://schemas.microsoft.com/office/drawing/2014/main" id="{79468B70-AFB6-41AF-9EA1-49DCB51E65A7}"/>
            </a:ext>
          </a:extLst>
        </xdr:cNvPr>
        <xdr:cNvSpPr txBox="1"/>
      </xdr:nvSpPr>
      <xdr:spPr>
        <a:xfrm>
          <a:off x="210757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136414</xdr:rowOff>
    </xdr:from>
    <xdr:ext cx="469744" cy="259045"/>
    <xdr:sp macro="" textlink="">
      <xdr:nvSpPr>
        <xdr:cNvPr id="894" name="n_2mainValue【庁舎】&#10;一人当たり面積">
          <a:extLst>
            <a:ext uri="{FF2B5EF4-FFF2-40B4-BE49-F238E27FC236}">
              <a16:creationId xmlns:a16="http://schemas.microsoft.com/office/drawing/2014/main" id="{2328B708-7632-4871-A154-41629C5FE6E5}"/>
            </a:ext>
          </a:extLst>
        </xdr:cNvPr>
        <xdr:cNvSpPr txBox="1"/>
      </xdr:nvSpPr>
      <xdr:spPr>
        <a:xfrm>
          <a:off x="201994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99840</xdr:rowOff>
    </xdr:from>
    <xdr:ext cx="469744" cy="259045"/>
    <xdr:sp macro="" textlink="">
      <xdr:nvSpPr>
        <xdr:cNvPr id="895" name="n_3mainValue【庁舎】&#10;一人当たり面積">
          <a:extLst>
            <a:ext uri="{FF2B5EF4-FFF2-40B4-BE49-F238E27FC236}">
              <a16:creationId xmlns:a16="http://schemas.microsoft.com/office/drawing/2014/main" id="{78658858-F30A-418F-B2BE-19D441F359AE}"/>
            </a:ext>
          </a:extLst>
        </xdr:cNvPr>
        <xdr:cNvSpPr txBox="1"/>
      </xdr:nvSpPr>
      <xdr:spPr>
        <a:xfrm>
          <a:off x="19310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xdr:rowOff>
    </xdr:from>
    <xdr:ext cx="469744" cy="259045"/>
    <xdr:sp macro="" textlink="">
      <xdr:nvSpPr>
        <xdr:cNvPr id="896" name="n_4mainValue【庁舎】&#10;一人当たり面積">
          <a:extLst>
            <a:ext uri="{FF2B5EF4-FFF2-40B4-BE49-F238E27FC236}">
              <a16:creationId xmlns:a16="http://schemas.microsoft.com/office/drawing/2014/main" id="{46D2755D-85BB-4328-BBB2-6A71AE5D167C}"/>
            </a:ext>
          </a:extLst>
        </xdr:cNvPr>
        <xdr:cNvSpPr txBox="1"/>
      </xdr:nvSpPr>
      <xdr:spPr>
        <a:xfrm>
          <a:off x="18421427" y="1817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a:extLst>
            <a:ext uri="{FF2B5EF4-FFF2-40B4-BE49-F238E27FC236}">
              <a16:creationId xmlns:a16="http://schemas.microsoft.com/office/drawing/2014/main" id="{F6D30244-D28D-411B-9A1D-E475D2EA5EC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a:extLst>
            <a:ext uri="{FF2B5EF4-FFF2-40B4-BE49-F238E27FC236}">
              <a16:creationId xmlns:a16="http://schemas.microsoft.com/office/drawing/2014/main" id="{455DF28E-0B55-40E0-9AD8-2E1016BF195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a:extLst>
            <a:ext uri="{FF2B5EF4-FFF2-40B4-BE49-F238E27FC236}">
              <a16:creationId xmlns:a16="http://schemas.microsoft.com/office/drawing/2014/main" id="{6969AEAA-0FB3-4A3C-8BEE-1812887E91A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有形固定資産減価償却率において、類似団体と比較し高い水準にあるのが、図書館、一般廃棄物処理施設、体育館・プール、市民会館である。庁舎については令和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年度に新庁舎が完成したが、他施設については全体的に老朽化が進行しているため、今後も鹿沼市公共施設等総合管理計画をはじめとした計画に基づき、長寿命化並びに更新を進めていく必要がある。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ほぼ同水準を維持しており、類似団体や栃木県平均値とほぼ同値となっている。今後も、滞納整理の強化等による税収の確保や、未利用地の積極的売却、ふるさと納税制度の活用等によ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a:t>
          </a:r>
          <a:r>
            <a:rPr kumimoji="1" lang="en-US" altLang="ja-JP" sz="1300">
              <a:latin typeface="ＭＳ Ｐゴシック" panose="020B0600070205080204" pitchFamily="50" charset="-128"/>
              <a:ea typeface="ＭＳ Ｐゴシック" panose="020B0600070205080204" pitchFamily="50" charset="-128"/>
            </a:rPr>
            <a:t>91.0</a:t>
          </a:r>
          <a:r>
            <a:rPr kumimoji="1" lang="ja-JP" altLang="en-US" sz="1300">
              <a:latin typeface="ＭＳ Ｐゴシック" panose="020B0600070205080204" pitchFamily="50" charset="-128"/>
              <a:ea typeface="ＭＳ Ｐゴシック" panose="020B0600070205080204" pitchFamily="50" charset="-128"/>
            </a:rPr>
            <a:t>％となり前年と比較し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増となっている。主な要因として、収入については、地方交付税及び臨時財政対策債等が減少となったことが挙げられる。また、支出については、物価高騰対策による扶助費の増や、庁舎建設にかかる市債の償還開始に伴う公債費の増等が挙げられる。引き続き、事務事業の見直しを進めるともに、全ての事務事業の優先度を厳しく点検し、優先度の低い事務事業について計画的に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56642</xdr:rowOff>
    </xdr:from>
    <xdr:to>
      <xdr:col>23</xdr:col>
      <xdr:colOff>133350</xdr:colOff>
      <xdr:row>62</xdr:row>
      <xdr:rowOff>20320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1509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146304</xdr:rowOff>
    </xdr:from>
    <xdr:to>
      <xdr:col>19</xdr:col>
      <xdr:colOff>133350</xdr:colOff>
      <xdr:row>61</xdr:row>
      <xdr:rowOff>56642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090404"/>
          <a:ext cx="889000" cy="4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146304</xdr:rowOff>
    </xdr:from>
    <xdr:to>
      <xdr:col>15</xdr:col>
      <xdr:colOff>82550</xdr:colOff>
      <xdr:row>60</xdr:row>
      <xdr:rowOff>141224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090404"/>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141224</xdr:rowOff>
    </xdr:from>
    <xdr:to>
      <xdr:col>11</xdr:col>
      <xdr:colOff>31750</xdr:colOff>
      <xdr:row>62</xdr:row>
      <xdr:rowOff>145796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28224"/>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5842</xdr:rowOff>
    </xdr:from>
    <xdr:to>
      <xdr:col>19</xdr:col>
      <xdr:colOff>184150</xdr:colOff>
      <xdr:row>61</xdr:row>
      <xdr:rowOff>107442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117619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95504</xdr:rowOff>
    </xdr:from>
    <xdr:to>
      <xdr:col>15</xdr:col>
      <xdr:colOff>133350</xdr:colOff>
      <xdr:row>59</xdr:row>
      <xdr:rowOff>25654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35831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主に定年延長による退職手当の減により、人口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人当たりの人件費、物件費等決算額は減少したが、類似団体や県内平均値と比較すると高い数値となっているため、引き続き定員管理の適正化や物件費等の抑制に努め、事業の効率化に努めていく。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5243</xdr:rowOff>
    </xdr:from>
    <xdr:to>
      <xdr:col>23</xdr:col>
      <xdr:colOff>133350</xdr:colOff>
      <xdr:row>83</xdr:row>
      <xdr:rowOff>27668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35593"/>
          <a:ext cx="8382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148703</xdr:rowOff>
    </xdr:from>
    <xdr:to>
      <xdr:col>19</xdr:col>
      <xdr:colOff>133350</xdr:colOff>
      <xdr:row>83</xdr:row>
      <xdr:rowOff>27668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07603"/>
          <a:ext cx="889000" cy="5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103532</xdr:rowOff>
    </xdr:from>
    <xdr:to>
      <xdr:col>15</xdr:col>
      <xdr:colOff>82550</xdr:colOff>
      <xdr:row>82</xdr:row>
      <xdr:rowOff>148703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62432"/>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23324</xdr:rowOff>
    </xdr:from>
    <xdr:to>
      <xdr:col>11</xdr:col>
      <xdr:colOff>31750</xdr:colOff>
      <xdr:row>82</xdr:row>
      <xdr:rowOff>103532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2224"/>
          <a:ext cx="889000" cy="8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125893</xdr:rowOff>
    </xdr:from>
    <xdr:to>
      <xdr:col>23</xdr:col>
      <xdr:colOff>184150</xdr:colOff>
      <xdr:row>83</xdr:row>
      <xdr:rowOff>56043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97970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56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148318</xdr:rowOff>
    </xdr:from>
    <xdr:to>
      <xdr:col>19</xdr:col>
      <xdr:colOff>184150</xdr:colOff>
      <xdr:row>83</xdr:row>
      <xdr:rowOff>78468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0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63245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93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97903</xdr:rowOff>
    </xdr:from>
    <xdr:to>
      <xdr:col>15</xdr:col>
      <xdr:colOff>133350</xdr:colOff>
      <xdr:row>83</xdr:row>
      <xdr:rowOff>28053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5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12830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4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52732</xdr:rowOff>
    </xdr:from>
    <xdr:to>
      <xdr:col>11</xdr:col>
      <xdr:colOff>82550</xdr:colOff>
      <xdr:row>82</xdr:row>
      <xdr:rowOff>154332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139109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9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143974</xdr:rowOff>
    </xdr:from>
    <xdr:to>
      <xdr:col>7</xdr:col>
      <xdr:colOff>31750</xdr:colOff>
      <xdr:row>82</xdr:row>
      <xdr:rowOff>74124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58901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1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前年度と同水準となっており、全国市平均を上回る指数となっているが、引き続き計画的な職員採用や勤務実績に応じた人事評価制度の運用により給与の適正化に努めていく。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85271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841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85271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014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定員適正化計画により、職員総数は微減となっているが、人口減少により</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人当たりの職員数は微増となった。これまで、清掃、学校給食事業の民間委託や公共施設の指定管理者制度の導入など、職員数の削減に努めてきた。</a:t>
          </a:r>
        </a:p>
        <a:p>
          <a:r>
            <a:rPr kumimoji="1" lang="ja-JP" altLang="en-US" sz="1300">
              <a:latin typeface="ＭＳ Ｐゴシック" panose="020B0600070205080204" pitchFamily="50" charset="-128"/>
              <a:ea typeface="ＭＳ Ｐゴシック" panose="020B0600070205080204" pitchFamily="50" charset="-128"/>
            </a:rPr>
            <a:t>　本市は、ごみ処理業務や消防業務等を直営で担っていることから、一部事務組合で行っている団体と比較すると多い職員数となっているが、今後も民間活用やデジタルの活用等による業務執行の見直しなどを推進しつつ、定員管理の適正化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62019</xdr:rowOff>
    </xdr:from>
    <xdr:to>
      <xdr:col>81</xdr:col>
      <xdr:colOff>44450</xdr:colOff>
      <xdr:row>63</xdr:row>
      <xdr:rowOff>76094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63369"/>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62019</xdr:rowOff>
    </xdr:from>
    <xdr:to>
      <xdr:col>77</xdr:col>
      <xdr:colOff>44450</xdr:colOff>
      <xdr:row>63</xdr:row>
      <xdr:rowOff>72072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863369"/>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57996</xdr:rowOff>
    </xdr:from>
    <xdr:to>
      <xdr:col>72</xdr:col>
      <xdr:colOff>203200</xdr:colOff>
      <xdr:row>63</xdr:row>
      <xdr:rowOff>72072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5934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43921</xdr:rowOff>
    </xdr:from>
    <xdr:to>
      <xdr:col>68</xdr:col>
      <xdr:colOff>152400</xdr:colOff>
      <xdr:row>63</xdr:row>
      <xdr:rowOff>57996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4527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25294</xdr:rowOff>
    </xdr:from>
    <xdr:to>
      <xdr:col>81</xdr:col>
      <xdr:colOff>95250</xdr:colOff>
      <xdr:row>63</xdr:row>
      <xdr:rowOff>126894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168821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11219</xdr:rowOff>
    </xdr:from>
    <xdr:to>
      <xdr:col>77</xdr:col>
      <xdr:colOff>95250</xdr:colOff>
      <xdr:row>63</xdr:row>
      <xdr:rowOff>112819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97596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98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21272</xdr:rowOff>
    </xdr:from>
    <xdr:to>
      <xdr:col>73</xdr:col>
      <xdr:colOff>44450</xdr:colOff>
      <xdr:row>63</xdr:row>
      <xdr:rowOff>122872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107649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7196</xdr:rowOff>
    </xdr:from>
    <xdr:to>
      <xdr:col>68</xdr:col>
      <xdr:colOff>203200</xdr:colOff>
      <xdr:row>63</xdr:row>
      <xdr:rowOff>108796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93573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164571</xdr:rowOff>
    </xdr:from>
    <xdr:to>
      <xdr:col>64</xdr:col>
      <xdr:colOff>152400</xdr:colOff>
      <xdr:row>63</xdr:row>
      <xdr:rowOff>94721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79498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8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栃木県及び類似団体と比較しても低い数値となっている。要因のひとつとして、建設事業債の発行に際し、後年度における交付税への算入が見込まれる有利な市債を活用していることが挙げられる。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期財政健全化推進計画」に基づき、市債発行額の抑制等を図り財政構造の健全性を確保していく。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91186</xdr:rowOff>
    </xdr:from>
    <xdr:to>
      <xdr:col>81</xdr:col>
      <xdr:colOff>44450</xdr:colOff>
      <xdr:row>37</xdr:row>
      <xdr:rowOff>139446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43483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91186</xdr:rowOff>
    </xdr:from>
    <xdr:to>
      <xdr:col>77</xdr:col>
      <xdr:colOff>44450</xdr:colOff>
      <xdr:row>37</xdr:row>
      <xdr:rowOff>100838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4348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100838</xdr:rowOff>
    </xdr:from>
    <xdr:to>
      <xdr:col>72</xdr:col>
      <xdr:colOff>203200</xdr:colOff>
      <xdr:row>37</xdr:row>
      <xdr:rowOff>139446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4444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139446</xdr:rowOff>
    </xdr:from>
    <xdr:to>
      <xdr:col>68</xdr:col>
      <xdr:colOff>152400</xdr:colOff>
      <xdr:row>38</xdr:row>
      <xdr:rowOff>25908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4830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88646</xdr:rowOff>
    </xdr:from>
    <xdr:to>
      <xdr:col>81</xdr:col>
      <xdr:colOff>95250</xdr:colOff>
      <xdr:row>38</xdr:row>
      <xdr:rowOff>18796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105173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27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40386</xdr:rowOff>
    </xdr:from>
    <xdr:to>
      <xdr:col>77</xdr:col>
      <xdr:colOff>95250</xdr:colOff>
      <xdr:row>37</xdr:row>
      <xdr:rowOff>141986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152163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15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50038</xdr:rowOff>
    </xdr:from>
    <xdr:to>
      <xdr:col>73</xdr:col>
      <xdr:colOff>44450</xdr:colOff>
      <xdr:row>37</xdr:row>
      <xdr:rowOff>151638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161815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88646</xdr:rowOff>
    </xdr:from>
    <xdr:to>
      <xdr:col>68</xdr:col>
      <xdr:colOff>203200</xdr:colOff>
      <xdr:row>38</xdr:row>
      <xdr:rowOff>18796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28973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20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146558</xdr:rowOff>
    </xdr:from>
    <xdr:to>
      <xdr:col>64</xdr:col>
      <xdr:colOff>152400</xdr:colOff>
      <xdr:row>38</xdr:row>
      <xdr:rowOff>76708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86885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令和元年度以降、引き続き「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」となった。財政調整基金をはじめ、充当可能基金を確保していることや後年度における交付税への算入が見込まれる有利な市債を活用していることが要因となっている。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が、類似団体の中では引き続き高い数値にある。前年度から減少した要因については定年延長による退職手当の減等によるが、本市はごみ処理・し尿処理・消防業務等を直営で行っていることにより人件費が高い数値で推移している。今後も「定員適正化計画」に基づき、計画的な採用を行うとともに、事務の改善や民間委託等の推進により、職員数と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2903</xdr:rowOff>
    </xdr:from>
    <xdr:to>
      <xdr:col>24</xdr:col>
      <xdr:colOff>25400</xdr:colOff>
      <xdr:row>38</xdr:row>
      <xdr:rowOff>61685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18003"/>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89444</xdr:rowOff>
    </xdr:from>
    <xdr:to>
      <xdr:col>19</xdr:col>
      <xdr:colOff>187325</xdr:colOff>
      <xdr:row>38</xdr:row>
      <xdr:rowOff>61685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33094"/>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89444</xdr:rowOff>
    </xdr:from>
    <xdr:to>
      <xdr:col>15</xdr:col>
      <xdr:colOff>98425</xdr:colOff>
      <xdr:row>37</xdr:row>
      <xdr:rowOff>102507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330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89444</xdr:rowOff>
    </xdr:from>
    <xdr:to>
      <xdr:col>11</xdr:col>
      <xdr:colOff>9525</xdr:colOff>
      <xdr:row>37</xdr:row>
      <xdr:rowOff>102507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330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123553</xdr:rowOff>
    </xdr:from>
    <xdr:to>
      <xdr:col>24</xdr:col>
      <xdr:colOff>76200</xdr:colOff>
      <xdr:row>38</xdr:row>
      <xdr:rowOff>53703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95630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10885</xdr:rowOff>
    </xdr:from>
    <xdr:to>
      <xdr:col>20</xdr:col>
      <xdr:colOff>38100</xdr:colOff>
      <xdr:row>38</xdr:row>
      <xdr:rowOff>112485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97262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38644</xdr:rowOff>
    </xdr:from>
    <xdr:to>
      <xdr:col>15</xdr:col>
      <xdr:colOff>149225</xdr:colOff>
      <xdr:row>37</xdr:row>
      <xdr:rowOff>140244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125021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51707</xdr:rowOff>
    </xdr:from>
    <xdr:to>
      <xdr:col>11</xdr:col>
      <xdr:colOff>60325</xdr:colOff>
      <xdr:row>37</xdr:row>
      <xdr:rowOff>153307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138084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38644</xdr:rowOff>
    </xdr:from>
    <xdr:to>
      <xdr:col>6</xdr:col>
      <xdr:colOff>171450</xdr:colOff>
      <xdr:row>37</xdr:row>
      <xdr:rowOff>140244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125021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労務単価の上昇に伴う委託料の増や物価高騰、燃料費の高止まり等により前年度と比較し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ポイント増加しており、類似団体平均と同水準となっている。引き続き「第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期財政健全化推進計画」に基づく歳出の抑制や事業の簡素化・効率化を進め物件費の削減に努めていく。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111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39370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8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24130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8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24130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8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160020</xdr:rowOff>
    </xdr:from>
    <xdr:to>
      <xdr:col>78</xdr:col>
      <xdr:colOff>120650</xdr:colOff>
      <xdr:row>15</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1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と比較すると高い水準となった。「物価高騰緊急支援給付金給付事業費」等により扶助費が増加したことが要因となる。今後は、市単独扶助費や国の制度に上乗せして行っているものについて、費用対効果の観点から検証し、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568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24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78015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241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78015</xdr:rowOff>
    </xdr:from>
    <xdr:to>
      <xdr:col>11</xdr:col>
      <xdr:colOff>9525</xdr:colOff>
      <xdr:row>59</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221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27215</xdr:rowOff>
    </xdr:from>
    <xdr:to>
      <xdr:col>11</xdr:col>
      <xdr:colOff>60325</xdr:colOff>
      <xdr:row>58</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157843</xdr:rowOff>
    </xdr:from>
    <xdr:to>
      <xdr:col>6</xdr:col>
      <xdr:colOff>171450</xdr:colOff>
      <xdr:row>59</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72770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ポイント減少したが、全国平均、県平均を上回っている。変動の主な理由は、積立金が減少したことによる。</a:t>
          </a:r>
        </a:p>
        <a:p>
          <a:r>
            <a:rPr kumimoji="1" lang="ja-JP" altLang="en-US" sz="1300">
              <a:latin typeface="ＭＳ Ｐゴシック" panose="020B0600070205080204" pitchFamily="50" charset="-128"/>
              <a:ea typeface="ＭＳ Ｐゴシック" panose="020B0600070205080204" pitchFamily="50" charset="-128"/>
            </a:rPr>
            <a:t>　今後は「第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期財政健全化推進計画」に基づき、歳出の抑制に努める。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76200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07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76200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101600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61</xdr:row>
      <xdr:rowOff>44450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457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165100</xdr:rowOff>
    </xdr:from>
    <xdr:to>
      <xdr:col>65</xdr:col>
      <xdr:colOff>53975</xdr:colOff>
      <xdr:row>61</xdr:row>
      <xdr:rowOff>95250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80027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物価高騰対策事業等を実施したため、前年度と比較し、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が、全国・類似団体および県平均よりも低い数値を示している。これは、一部事務組合に対する負担金が低いことがあげられる。今後においても補助金・交付金の見直し等により、さらなる健全性を確保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xdr:rowOff>
    </xdr:from>
    <xdr:to>
      <xdr:col>82</xdr:col>
      <xdr:colOff>107950</xdr:colOff>
      <xdr:row>35</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065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35</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883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35</xdr:row>
      <xdr:rowOff>10414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88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35</xdr:row>
      <xdr:rowOff>10414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471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48785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7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108204</xdr:rowOff>
    </xdr:from>
    <xdr:to>
      <xdr:col>74</xdr:col>
      <xdr:colOff>31750</xdr:colOff>
      <xdr:row>35</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48531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67056</xdr:rowOff>
    </xdr:from>
    <xdr:to>
      <xdr:col>65</xdr:col>
      <xdr:colOff>53975</xdr:colOff>
      <xdr:row>34</xdr:row>
      <xdr:rowOff>168656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7383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による元金償還の開始等に伴い公債費は増加となったが、近年において大きな変動はなく、また、全国・県平均及び類似団体平均より低い数値を示している。これは計画的に市債発行を行ってきた成果である。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期財政健全化推進計画」に基づき、計画的に市債の発行を行っていく。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10413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1937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163576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52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77</xdr:row>
      <xdr:rowOff>19558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526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60706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21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ポイント増加し、全国平均および県平均と同水準となっている。今後も「第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期財政健全化推進計画」に基づき、経常収支比率の改善を図っていく。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29845</xdr:rowOff>
    </xdr:from>
    <xdr:to>
      <xdr:col>82</xdr:col>
      <xdr:colOff>107950</xdr:colOff>
      <xdr:row>76</xdr:row>
      <xdr:rowOff>86995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600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76</xdr:row>
      <xdr:rowOff>29845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6002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60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98425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7432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36195</xdr:rowOff>
    </xdr:from>
    <xdr:to>
      <xdr:col>82</xdr:col>
      <xdr:colOff>158750</xdr:colOff>
      <xdr:row>76</xdr:row>
      <xdr:rowOff>137795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8272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3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150495</xdr:rowOff>
    </xdr:from>
    <xdr:to>
      <xdr:col>78</xdr:col>
      <xdr:colOff>120650</xdr:colOff>
      <xdr:row>76</xdr:row>
      <xdr:rowOff>80645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65422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95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36847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134002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126600</xdr:rowOff>
    </xdr:from>
    <xdr:to>
      <xdr:col>29</xdr:col>
      <xdr:colOff>127000</xdr:colOff>
      <xdr:row>15</xdr:row>
      <xdr:rowOff>139097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45975"/>
          <a:ext cx="647700" cy="12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111377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30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139097</xdr:rowOff>
    </xdr:from>
    <xdr:to>
      <xdr:col>26</xdr:col>
      <xdr:colOff>50800</xdr:colOff>
      <xdr:row>15</xdr:row>
      <xdr:rowOff>154070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58472"/>
          <a:ext cx="698500" cy="1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154070</xdr:rowOff>
    </xdr:from>
    <xdr:to>
      <xdr:col>22</xdr:col>
      <xdr:colOff>114300</xdr:colOff>
      <xdr:row>16</xdr:row>
      <xdr:rowOff>22073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73445"/>
          <a:ext cx="698500" cy="39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22073</xdr:rowOff>
    </xdr:from>
    <xdr:to>
      <xdr:col>18</xdr:col>
      <xdr:colOff>177800</xdr:colOff>
      <xdr:row>16</xdr:row>
      <xdr:rowOff>124790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12898"/>
          <a:ext cx="698500" cy="102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75800</xdr:rowOff>
    </xdr:from>
    <xdr:to>
      <xdr:col>29</xdr:col>
      <xdr:colOff>177800</xdr:colOff>
      <xdr:row>16</xdr:row>
      <xdr:rowOff>5950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9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92327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4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88297</xdr:rowOff>
    </xdr:from>
    <xdr:to>
      <xdr:col>26</xdr:col>
      <xdr:colOff>101600</xdr:colOff>
      <xdr:row>16</xdr:row>
      <xdr:rowOff>18447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07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28624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7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103270</xdr:rowOff>
    </xdr:from>
    <xdr:to>
      <xdr:col>22</xdr:col>
      <xdr:colOff>165100</xdr:colOff>
      <xdr:row>16</xdr:row>
      <xdr:rowOff>33420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22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43597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9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142723</xdr:rowOff>
    </xdr:from>
    <xdr:to>
      <xdr:col>19</xdr:col>
      <xdr:colOff>38100</xdr:colOff>
      <xdr:row>16</xdr:row>
      <xdr:rowOff>72873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62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83050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3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73990</xdr:rowOff>
    </xdr:from>
    <xdr:to>
      <xdr:col>15</xdr:col>
      <xdr:colOff>101600</xdr:colOff>
      <xdr:row>17</xdr:row>
      <xdr:rowOff>4140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6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160367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120436</xdr:rowOff>
    </xdr:from>
    <xdr:to>
      <xdr:col>29</xdr:col>
      <xdr:colOff>127000</xdr:colOff>
      <xdr:row>36</xdr:row>
      <xdr:rowOff>170271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73686"/>
          <a:ext cx="647700" cy="49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170271</xdr:rowOff>
    </xdr:from>
    <xdr:to>
      <xdr:col>26</xdr:col>
      <xdr:colOff>50800</xdr:colOff>
      <xdr:row>37</xdr:row>
      <xdr:rowOff>39479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23521"/>
          <a:ext cx="698500" cy="40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39479</xdr:rowOff>
    </xdr:from>
    <xdr:to>
      <xdr:col>22</xdr:col>
      <xdr:colOff>114300</xdr:colOff>
      <xdr:row>37</xdr:row>
      <xdr:rowOff>50811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64179"/>
          <a:ext cx="698500" cy="11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163119</xdr:rowOff>
    </xdr:from>
    <xdr:to>
      <xdr:col>18</xdr:col>
      <xdr:colOff>177800</xdr:colOff>
      <xdr:row>37</xdr:row>
      <xdr:rowOff>50811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16369"/>
          <a:ext cx="698500" cy="59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69636</xdr:rowOff>
    </xdr:from>
    <xdr:to>
      <xdr:col>29</xdr:col>
      <xdr:colOff>177800</xdr:colOff>
      <xdr:row>36</xdr:row>
      <xdr:rowOff>171236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22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41713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9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119471</xdr:rowOff>
    </xdr:from>
    <xdr:to>
      <xdr:col>26</xdr:col>
      <xdr:colOff>101600</xdr:colOff>
      <xdr:row>37</xdr:row>
      <xdr:rowOff>49621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34398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9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160129</xdr:rowOff>
    </xdr:from>
    <xdr:to>
      <xdr:col>22</xdr:col>
      <xdr:colOff>165100</xdr:colOff>
      <xdr:row>37</xdr:row>
      <xdr:rowOff>90279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13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75056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9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xdr:rowOff>
    </xdr:from>
    <xdr:to>
      <xdr:col>19</xdr:col>
      <xdr:colOff>38100</xdr:colOff>
      <xdr:row>37</xdr:row>
      <xdr:rowOff>101611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24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86388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1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112319</xdr:rowOff>
    </xdr:from>
    <xdr:to>
      <xdr:col>15</xdr:col>
      <xdr:colOff>101600</xdr:colOff>
      <xdr:row>37</xdr:row>
      <xdr:rowOff>42469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65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27246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5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32810</xdr:rowOff>
    </xdr:from>
    <xdr:to>
      <xdr:col>24</xdr:col>
      <xdr:colOff>63500</xdr:colOff>
      <xdr:row>34</xdr:row>
      <xdr:rowOff>123641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62110"/>
          <a:ext cx="838200" cy="9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32810</xdr:rowOff>
    </xdr:from>
    <xdr:to>
      <xdr:col>19</xdr:col>
      <xdr:colOff>177800</xdr:colOff>
      <xdr:row>34</xdr:row>
      <xdr:rowOff>123831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62110"/>
          <a:ext cx="889000" cy="9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123831</xdr:rowOff>
    </xdr:from>
    <xdr:to>
      <xdr:col>15</xdr:col>
      <xdr:colOff>50800</xdr:colOff>
      <xdr:row>34</xdr:row>
      <xdr:rowOff>150387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3131"/>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150387</xdr:rowOff>
    </xdr:from>
    <xdr:to>
      <xdr:col>10</xdr:col>
      <xdr:colOff>114300</xdr:colOff>
      <xdr:row>35</xdr:row>
      <xdr:rowOff>121603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79687"/>
          <a:ext cx="889000" cy="14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72841</xdr:rowOff>
    </xdr:from>
    <xdr:to>
      <xdr:col>24</xdr:col>
      <xdr:colOff>114300</xdr:colOff>
      <xdr:row>35</xdr:row>
      <xdr:rowOff>2991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0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95718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153460</xdr:rowOff>
    </xdr:from>
    <xdr:to>
      <xdr:col>20</xdr:col>
      <xdr:colOff>38100</xdr:colOff>
      <xdr:row>34</xdr:row>
      <xdr:rowOff>83610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100137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73031</xdr:rowOff>
    </xdr:from>
    <xdr:to>
      <xdr:col>15</xdr:col>
      <xdr:colOff>101600</xdr:colOff>
      <xdr:row>35</xdr:row>
      <xdr:rowOff>3181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19708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7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99587</xdr:rowOff>
    </xdr:from>
    <xdr:to>
      <xdr:col>10</xdr:col>
      <xdr:colOff>165100</xdr:colOff>
      <xdr:row>35</xdr:row>
      <xdr:rowOff>29737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46264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0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70803</xdr:rowOff>
    </xdr:from>
    <xdr:to>
      <xdr:col>6</xdr:col>
      <xdr:colOff>38100</xdr:colOff>
      <xdr:row>36</xdr:row>
      <xdr:rowOff>953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17480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22765</xdr:rowOff>
    </xdr:from>
    <xdr:to>
      <xdr:col>24</xdr:col>
      <xdr:colOff>63500</xdr:colOff>
      <xdr:row>57</xdr:row>
      <xdr:rowOff>64295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95415"/>
          <a:ext cx="838200" cy="4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22765</xdr:rowOff>
    </xdr:from>
    <xdr:to>
      <xdr:col>19</xdr:col>
      <xdr:colOff>177800</xdr:colOff>
      <xdr:row>57</xdr:row>
      <xdr:rowOff>79611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95415"/>
          <a:ext cx="889000" cy="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79611</xdr:rowOff>
    </xdr:from>
    <xdr:to>
      <xdr:col>15</xdr:col>
      <xdr:colOff>50800</xdr:colOff>
      <xdr:row>57</xdr:row>
      <xdr:rowOff>103450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52261"/>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103450</xdr:rowOff>
    </xdr:from>
    <xdr:to>
      <xdr:col>10</xdr:col>
      <xdr:colOff>114300</xdr:colOff>
      <xdr:row>57</xdr:row>
      <xdr:rowOff>141572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76100"/>
          <a:ext cx="889000" cy="3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13495</xdr:rowOff>
    </xdr:from>
    <xdr:to>
      <xdr:col>24</xdr:col>
      <xdr:colOff>114300</xdr:colOff>
      <xdr:row>57</xdr:row>
      <xdr:rowOff>115095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163372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143415</xdr:rowOff>
    </xdr:from>
    <xdr:to>
      <xdr:col>20</xdr:col>
      <xdr:colOff>38100</xdr:colOff>
      <xdr:row>57</xdr:row>
      <xdr:rowOff>73565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64692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3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28811</xdr:rowOff>
    </xdr:from>
    <xdr:to>
      <xdr:col>15</xdr:col>
      <xdr:colOff>101600</xdr:colOff>
      <xdr:row>57</xdr:row>
      <xdr:rowOff>130411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121538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52650</xdr:rowOff>
    </xdr:from>
    <xdr:to>
      <xdr:col>10</xdr:col>
      <xdr:colOff>165100</xdr:colOff>
      <xdr:row>57</xdr:row>
      <xdr:rowOff>154250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2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145377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90772</xdr:rowOff>
    </xdr:from>
    <xdr:to>
      <xdr:col>6</xdr:col>
      <xdr:colOff>38100</xdr:colOff>
      <xdr:row>58</xdr:row>
      <xdr:rowOff>20922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12049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5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29149</xdr:rowOff>
    </xdr:from>
    <xdr:to>
      <xdr:col>24</xdr:col>
      <xdr:colOff>63500</xdr:colOff>
      <xdr:row>76</xdr:row>
      <xdr:rowOff>43506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59349"/>
          <a:ext cx="8382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43506</xdr:rowOff>
    </xdr:from>
    <xdr:to>
      <xdr:col>19</xdr:col>
      <xdr:colOff>177800</xdr:colOff>
      <xdr:row>76</xdr:row>
      <xdr:rowOff>51643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73706"/>
          <a:ext cx="8890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51643</xdr:rowOff>
    </xdr:from>
    <xdr:to>
      <xdr:col>15</xdr:col>
      <xdr:colOff>50800</xdr:colOff>
      <xdr:row>76</xdr:row>
      <xdr:rowOff>116201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81843"/>
          <a:ext cx="889000" cy="6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86802</xdr:rowOff>
    </xdr:from>
    <xdr:to>
      <xdr:col>10</xdr:col>
      <xdr:colOff>114300</xdr:colOff>
      <xdr:row>76</xdr:row>
      <xdr:rowOff>116201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17002"/>
          <a:ext cx="889000" cy="2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149799</xdr:rowOff>
    </xdr:from>
    <xdr:to>
      <xdr:col>24</xdr:col>
      <xdr:colOff>114300</xdr:colOff>
      <xdr:row>76</xdr:row>
      <xdr:rowOff>79949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5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164156</xdr:rowOff>
    </xdr:from>
    <xdr:to>
      <xdr:col>20</xdr:col>
      <xdr:colOff>38100</xdr:colOff>
      <xdr:row>76</xdr:row>
      <xdr:rowOff>94306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2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110832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79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843</xdr:rowOff>
    </xdr:from>
    <xdr:to>
      <xdr:col>15</xdr:col>
      <xdr:colOff>101600</xdr:colOff>
      <xdr:row>76</xdr:row>
      <xdr:rowOff>102443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3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118970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0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65401</xdr:rowOff>
    </xdr:from>
    <xdr:to>
      <xdr:col>10</xdr:col>
      <xdr:colOff>165100</xdr:colOff>
      <xdr:row>76</xdr:row>
      <xdr:rowOff>167001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12077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7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36002</xdr:rowOff>
    </xdr:from>
    <xdr:to>
      <xdr:col>6</xdr:col>
      <xdr:colOff>38100</xdr:colOff>
      <xdr:row>76</xdr:row>
      <xdr:rowOff>137602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6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154129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4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43016</xdr:rowOff>
    </xdr:from>
    <xdr:to>
      <xdr:col>24</xdr:col>
      <xdr:colOff>63500</xdr:colOff>
      <xdr:row>95</xdr:row>
      <xdr:rowOff>124712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30766"/>
          <a:ext cx="838200" cy="8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105367</xdr:rowOff>
    </xdr:from>
    <xdr:to>
      <xdr:col>19</xdr:col>
      <xdr:colOff>177800</xdr:colOff>
      <xdr:row>95</xdr:row>
      <xdr:rowOff>124712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21667"/>
          <a:ext cx="889000" cy="19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105367</xdr:rowOff>
    </xdr:from>
    <xdr:to>
      <xdr:col>15</xdr:col>
      <xdr:colOff>50800</xdr:colOff>
      <xdr:row>96</xdr:row>
      <xdr:rowOff>105266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21667"/>
          <a:ext cx="889000" cy="3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105266</xdr:rowOff>
    </xdr:from>
    <xdr:to>
      <xdr:col>10</xdr:col>
      <xdr:colOff>114300</xdr:colOff>
      <xdr:row>96</xdr:row>
      <xdr:rowOff>120112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64466"/>
          <a:ext cx="889000" cy="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163666</xdr:rowOff>
    </xdr:from>
    <xdr:to>
      <xdr:col>24</xdr:col>
      <xdr:colOff>114300</xdr:colOff>
      <xdr:row>95</xdr:row>
      <xdr:rowOff>93816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15093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3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73912</xdr:rowOff>
    </xdr:from>
    <xdr:to>
      <xdr:col>20</xdr:col>
      <xdr:colOff>38100</xdr:colOff>
      <xdr:row>96</xdr:row>
      <xdr:rowOff>4062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20589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3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54567</xdr:rowOff>
    </xdr:from>
    <xdr:to>
      <xdr:col>15</xdr:col>
      <xdr:colOff>101600</xdr:colOff>
      <xdr:row>94</xdr:row>
      <xdr:rowOff>156167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7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1244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4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54466</xdr:rowOff>
    </xdr:from>
    <xdr:to>
      <xdr:col>10</xdr:col>
      <xdr:colOff>165100</xdr:colOff>
      <xdr:row>96</xdr:row>
      <xdr:rowOff>156066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69312</xdr:rowOff>
    </xdr:from>
    <xdr:to>
      <xdr:col>6</xdr:col>
      <xdr:colOff>38100</xdr:colOff>
      <xdr:row>96</xdr:row>
      <xdr:rowOff>170912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15989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42097</xdr:rowOff>
    </xdr:from>
    <xdr:to>
      <xdr:col>54</xdr:col>
      <xdr:colOff>189865</xdr:colOff>
      <xdr:row>38</xdr:row>
      <xdr:rowOff>25505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699947"/>
          <a:ext cx="1270" cy="840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29332</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4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25505</xdr:rowOff>
    </xdr:from>
    <xdr:to>
      <xdr:col>55</xdr:col>
      <xdr:colOff>88900</xdr:colOff>
      <xdr:row>38</xdr:row>
      <xdr:rowOff>25505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4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160224</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47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42097</xdr:rowOff>
    </xdr:from>
    <xdr:to>
      <xdr:col>55</xdr:col>
      <xdr:colOff>88900</xdr:colOff>
      <xdr:row>33</xdr:row>
      <xdr:rowOff>42097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699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133052</xdr:rowOff>
    </xdr:from>
    <xdr:to>
      <xdr:col>55</xdr:col>
      <xdr:colOff>0</xdr:colOff>
      <xdr:row>37</xdr:row>
      <xdr:rowOff>144063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76702"/>
          <a:ext cx="8382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8497</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00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157070</xdr:rowOff>
    </xdr:from>
    <xdr:to>
      <xdr:col>55</xdr:col>
      <xdr:colOff>50800</xdr:colOff>
      <xdr:row>36</xdr:row>
      <xdr:rowOff>87220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15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133052</xdr:rowOff>
    </xdr:from>
    <xdr:to>
      <xdr:col>50</xdr:col>
      <xdr:colOff>114300</xdr:colOff>
      <xdr:row>37</xdr:row>
      <xdr:rowOff>162770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47670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154670</xdr:rowOff>
    </xdr:from>
    <xdr:to>
      <xdr:col>50</xdr:col>
      <xdr:colOff>165100</xdr:colOff>
      <xdr:row>36</xdr:row>
      <xdr:rowOff>84820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101347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593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30306</xdr:rowOff>
    </xdr:from>
    <xdr:to>
      <xdr:col>45</xdr:col>
      <xdr:colOff>177800</xdr:colOff>
      <xdr:row>37</xdr:row>
      <xdr:rowOff>162770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5516706"/>
          <a:ext cx="889000" cy="98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13443</xdr:rowOff>
    </xdr:from>
    <xdr:to>
      <xdr:col>46</xdr:col>
      <xdr:colOff>38100</xdr:colOff>
      <xdr:row>36</xdr:row>
      <xdr:rowOff>115043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1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131570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596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30306</xdr:rowOff>
    </xdr:from>
    <xdr:to>
      <xdr:col>41</xdr:col>
      <xdr:colOff>50800</xdr:colOff>
      <xdr:row>38</xdr:row>
      <xdr:rowOff>129308</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5516706"/>
          <a:ext cx="889000" cy="112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84928</xdr:rowOff>
    </xdr:from>
    <xdr:to>
      <xdr:col>41</xdr:col>
      <xdr:colOff>101600</xdr:colOff>
      <xdr:row>31</xdr:row>
      <xdr:rowOff>15078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52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31605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0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133029</xdr:rowOff>
    </xdr:from>
    <xdr:to>
      <xdr:col>36</xdr:col>
      <xdr:colOff>165100</xdr:colOff>
      <xdr:row>37</xdr:row>
      <xdr:rowOff>63179</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3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79706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08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93263</xdr:rowOff>
    </xdr:from>
    <xdr:to>
      <xdr:col>55</xdr:col>
      <xdr:colOff>50800</xdr:colOff>
      <xdr:row>38</xdr:row>
      <xdr:rowOff>23413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3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8190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82252</xdr:rowOff>
    </xdr:from>
    <xdr:to>
      <xdr:col>50</xdr:col>
      <xdr:colOff>165100</xdr:colOff>
      <xdr:row>38</xdr:row>
      <xdr:rowOff>12402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2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3529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1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111970</xdr:rowOff>
    </xdr:from>
    <xdr:to>
      <xdr:col>46</xdr:col>
      <xdr:colOff>38100</xdr:colOff>
      <xdr:row>38</xdr:row>
      <xdr:rowOff>42120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33247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54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150956</xdr:rowOff>
    </xdr:from>
    <xdr:to>
      <xdr:col>41</xdr:col>
      <xdr:colOff>101600</xdr:colOff>
      <xdr:row>32</xdr:row>
      <xdr:rowOff>81106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54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72233</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61795" y="555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78508</xdr:rowOff>
    </xdr:from>
    <xdr:to>
      <xdr:col>36</xdr:col>
      <xdr:colOff>165100</xdr:colOff>
      <xdr:row>39</xdr:row>
      <xdr:rowOff>8658</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5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171235</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6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113520</xdr:rowOff>
    </xdr:from>
    <xdr:to>
      <xdr:col>55</xdr:col>
      <xdr:colOff>0</xdr:colOff>
      <xdr:row>55</xdr:row>
      <xdr:rowOff>30276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371820"/>
          <a:ext cx="838200" cy="8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30276</xdr:rowOff>
    </xdr:from>
    <xdr:to>
      <xdr:col>50</xdr:col>
      <xdr:colOff>114300</xdr:colOff>
      <xdr:row>55</xdr:row>
      <xdr:rowOff>34599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460026"/>
          <a:ext cx="889000" cy="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34599</xdr:rowOff>
    </xdr:from>
    <xdr:to>
      <xdr:col>45</xdr:col>
      <xdr:colOff>177800</xdr:colOff>
      <xdr:row>55</xdr:row>
      <xdr:rowOff>101219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464349"/>
          <a:ext cx="889000" cy="6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101219</xdr:rowOff>
    </xdr:from>
    <xdr:to>
      <xdr:col>41</xdr:col>
      <xdr:colOff>50800</xdr:colOff>
      <xdr:row>56</xdr:row>
      <xdr:rowOff>156834</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530969"/>
          <a:ext cx="889000" cy="22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62720</xdr:rowOff>
    </xdr:from>
    <xdr:to>
      <xdr:col>55</xdr:col>
      <xdr:colOff>50800</xdr:colOff>
      <xdr:row>54</xdr:row>
      <xdr:rowOff>164320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85597</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17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150926</xdr:rowOff>
    </xdr:from>
    <xdr:to>
      <xdr:col>50</xdr:col>
      <xdr:colOff>165100</xdr:colOff>
      <xdr:row>55</xdr:row>
      <xdr:rowOff>81076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40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97603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18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155249</xdr:rowOff>
    </xdr:from>
    <xdr:to>
      <xdr:col>46</xdr:col>
      <xdr:colOff>38100</xdr:colOff>
      <xdr:row>55</xdr:row>
      <xdr:rowOff>85399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4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101926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18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50419</xdr:rowOff>
    </xdr:from>
    <xdr:to>
      <xdr:col>41</xdr:col>
      <xdr:colOff>101600</xdr:colOff>
      <xdr:row>55</xdr:row>
      <xdr:rowOff>152019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48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143146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57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106034</xdr:rowOff>
    </xdr:from>
    <xdr:to>
      <xdr:col>36</xdr:col>
      <xdr:colOff>165100</xdr:colOff>
      <xdr:row>57</xdr:row>
      <xdr:rowOff>36184</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7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27311</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9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99237</xdr:rowOff>
    </xdr:from>
    <xdr:to>
      <xdr:col>55</xdr:col>
      <xdr:colOff>0</xdr:colOff>
      <xdr:row>78</xdr:row>
      <xdr:rowOff>127051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129437"/>
          <a:ext cx="838200" cy="37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127051</xdr:rowOff>
    </xdr:from>
    <xdr:to>
      <xdr:col>50</xdr:col>
      <xdr:colOff>114300</xdr:colOff>
      <xdr:row>78</xdr:row>
      <xdr:rowOff>133814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500151"/>
          <a:ext cx="8890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67844</xdr:rowOff>
    </xdr:from>
    <xdr:to>
      <xdr:col>45</xdr:col>
      <xdr:colOff>177800</xdr:colOff>
      <xdr:row>78</xdr:row>
      <xdr:rowOff>133814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440944"/>
          <a:ext cx="889000" cy="6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67844</xdr:rowOff>
    </xdr:from>
    <xdr:to>
      <xdr:col>41</xdr:col>
      <xdr:colOff>50800</xdr:colOff>
      <xdr:row>78</xdr:row>
      <xdr:rowOff>126231</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440944"/>
          <a:ext cx="889000" cy="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48437</xdr:rowOff>
    </xdr:from>
    <xdr:to>
      <xdr:col>55</xdr:col>
      <xdr:colOff>50800</xdr:colOff>
      <xdr:row>76</xdr:row>
      <xdr:rowOff>150037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0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71315</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29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76251</xdr:rowOff>
    </xdr:from>
    <xdr:to>
      <xdr:col>50</xdr:col>
      <xdr:colOff>165100</xdr:colOff>
      <xdr:row>79</xdr:row>
      <xdr:rowOff>6401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4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168978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404428" y="135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83014</xdr:rowOff>
    </xdr:from>
    <xdr:to>
      <xdr:col>46</xdr:col>
      <xdr:colOff>38100</xdr:colOff>
      <xdr:row>79</xdr:row>
      <xdr:rowOff>13164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4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4291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15428" y="1354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17044</xdr:rowOff>
    </xdr:from>
    <xdr:to>
      <xdr:col>41</xdr:col>
      <xdr:colOff>101600</xdr:colOff>
      <xdr:row>78</xdr:row>
      <xdr:rowOff>118644</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109771</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626428" y="134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75431</xdr:rowOff>
    </xdr:from>
    <xdr:to>
      <xdr:col>36</xdr:col>
      <xdr:colOff>165100</xdr:colOff>
      <xdr:row>79</xdr:row>
      <xdr:rowOff>5581</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4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168158</xdr:rowOff>
    </xdr:from>
    <xdr:ext cx="469744"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37428" y="135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48349</xdr:rowOff>
    </xdr:from>
    <xdr:to>
      <xdr:col>55</xdr:col>
      <xdr:colOff>0</xdr:colOff>
      <xdr:row>96</xdr:row>
      <xdr:rowOff>42202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336099"/>
          <a:ext cx="838200" cy="16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40069</xdr:rowOff>
    </xdr:from>
    <xdr:to>
      <xdr:col>50</xdr:col>
      <xdr:colOff>114300</xdr:colOff>
      <xdr:row>95</xdr:row>
      <xdr:rowOff>48349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327819"/>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40069</xdr:rowOff>
    </xdr:from>
    <xdr:to>
      <xdr:col>45</xdr:col>
      <xdr:colOff>177800</xdr:colOff>
      <xdr:row>95</xdr:row>
      <xdr:rowOff>130290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327819"/>
          <a:ext cx="8890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130290</xdr:rowOff>
    </xdr:from>
    <xdr:to>
      <xdr:col>41</xdr:col>
      <xdr:colOff>50800</xdr:colOff>
      <xdr:row>97</xdr:row>
      <xdr:rowOff>76175</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418040"/>
          <a:ext cx="889000" cy="28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162852</xdr:rowOff>
    </xdr:from>
    <xdr:to>
      <xdr:col>55</xdr:col>
      <xdr:colOff>50800</xdr:colOff>
      <xdr:row>96</xdr:row>
      <xdr:rowOff>93002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14279</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30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168999</xdr:rowOff>
    </xdr:from>
    <xdr:to>
      <xdr:col>50</xdr:col>
      <xdr:colOff>165100</xdr:colOff>
      <xdr:row>95</xdr:row>
      <xdr:rowOff>99149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2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115676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06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160719</xdr:rowOff>
    </xdr:from>
    <xdr:to>
      <xdr:col>46</xdr:col>
      <xdr:colOff>38100</xdr:colOff>
      <xdr:row>95</xdr:row>
      <xdr:rowOff>90869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2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107396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05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79490</xdr:rowOff>
    </xdr:from>
    <xdr:to>
      <xdr:col>41</xdr:col>
      <xdr:colOff>101600</xdr:colOff>
      <xdr:row>96</xdr:row>
      <xdr:rowOff>9640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3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26167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1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25375</xdr:rowOff>
    </xdr:from>
    <xdr:to>
      <xdr:col>36</xdr:col>
      <xdr:colOff>165100</xdr:colOff>
      <xdr:row>97</xdr:row>
      <xdr:rowOff>126975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118102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104084</xdr:rowOff>
    </xdr:from>
    <xdr:to>
      <xdr:col>85</xdr:col>
      <xdr:colOff>127000</xdr:colOff>
      <xdr:row>38</xdr:row>
      <xdr:rowOff>118555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19184"/>
          <a:ext cx="8382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83739</xdr:rowOff>
    </xdr:from>
    <xdr:to>
      <xdr:col>81</xdr:col>
      <xdr:colOff>50800</xdr:colOff>
      <xdr:row>38</xdr:row>
      <xdr:rowOff>104084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427389"/>
          <a:ext cx="889000" cy="19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45151</xdr:rowOff>
    </xdr:from>
    <xdr:to>
      <xdr:col>76</xdr:col>
      <xdr:colOff>114300</xdr:colOff>
      <xdr:row>37</xdr:row>
      <xdr:rowOff>83739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045901"/>
          <a:ext cx="889000" cy="38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45151</xdr:rowOff>
    </xdr:from>
    <xdr:to>
      <xdr:col>71</xdr:col>
      <xdr:colOff>177800</xdr:colOff>
      <xdr:row>37</xdr:row>
      <xdr:rowOff>52375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045901"/>
          <a:ext cx="889000" cy="35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83192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67755</xdr:rowOff>
    </xdr:from>
    <xdr:to>
      <xdr:col>85</xdr:col>
      <xdr:colOff>177800</xdr:colOff>
      <xdr:row>38</xdr:row>
      <xdr:rowOff>169355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53284</xdr:rowOff>
    </xdr:from>
    <xdr:to>
      <xdr:col>81</xdr:col>
      <xdr:colOff>101600</xdr:colOff>
      <xdr:row>38</xdr:row>
      <xdr:rowOff>154884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6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146011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66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32939</xdr:rowOff>
    </xdr:from>
    <xdr:to>
      <xdr:col>76</xdr:col>
      <xdr:colOff>165100</xdr:colOff>
      <xdr:row>37</xdr:row>
      <xdr:rowOff>134539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37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151066</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15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165801</xdr:rowOff>
    </xdr:from>
    <xdr:to>
      <xdr:col>72</xdr:col>
      <xdr:colOff>38100</xdr:colOff>
      <xdr:row>35</xdr:row>
      <xdr:rowOff>95951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599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112478</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36111" y="57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1575</xdr:rowOff>
    </xdr:from>
    <xdr:to>
      <xdr:col>67</xdr:col>
      <xdr:colOff>101600</xdr:colOff>
      <xdr:row>37</xdr:row>
      <xdr:rowOff>103175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119702</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47111" y="612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32307</xdr:rowOff>
    </xdr:from>
    <xdr:to>
      <xdr:col>85</xdr:col>
      <xdr:colOff>127000</xdr:colOff>
      <xdr:row>76</xdr:row>
      <xdr:rowOff>42627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62507"/>
          <a:ext cx="8382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42627</xdr:rowOff>
    </xdr:from>
    <xdr:to>
      <xdr:col>81</xdr:col>
      <xdr:colOff>50800</xdr:colOff>
      <xdr:row>76</xdr:row>
      <xdr:rowOff>70450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72827"/>
          <a:ext cx="8890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51281</xdr:rowOff>
    </xdr:from>
    <xdr:to>
      <xdr:col>76</xdr:col>
      <xdr:colOff>114300</xdr:colOff>
      <xdr:row>76</xdr:row>
      <xdr:rowOff>70450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081481"/>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21416</xdr:rowOff>
    </xdr:from>
    <xdr:to>
      <xdr:col>71</xdr:col>
      <xdr:colOff>177800</xdr:colOff>
      <xdr:row>76</xdr:row>
      <xdr:rowOff>51281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51616"/>
          <a:ext cx="8890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152957</xdr:rowOff>
    </xdr:from>
    <xdr:to>
      <xdr:col>85</xdr:col>
      <xdr:colOff>177800</xdr:colOff>
      <xdr:row>76</xdr:row>
      <xdr:rowOff>83107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131384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9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163277</xdr:rowOff>
    </xdr:from>
    <xdr:to>
      <xdr:col>81</xdr:col>
      <xdr:colOff>101600</xdr:colOff>
      <xdr:row>76</xdr:row>
      <xdr:rowOff>93427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84554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1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19650</xdr:rowOff>
    </xdr:from>
    <xdr:to>
      <xdr:col>76</xdr:col>
      <xdr:colOff>165100</xdr:colOff>
      <xdr:row>76</xdr:row>
      <xdr:rowOff>121250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112377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4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481</xdr:rowOff>
    </xdr:from>
    <xdr:to>
      <xdr:col>72</xdr:col>
      <xdr:colOff>38100</xdr:colOff>
      <xdr:row>76</xdr:row>
      <xdr:rowOff>102081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93208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142066</xdr:rowOff>
    </xdr:from>
    <xdr:to>
      <xdr:col>67</xdr:col>
      <xdr:colOff>101600</xdr:colOff>
      <xdr:row>76</xdr:row>
      <xdr:rowOff>72216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63343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0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64179</xdr:rowOff>
    </xdr:from>
    <xdr:to>
      <xdr:col>85</xdr:col>
      <xdr:colOff>127000</xdr:colOff>
      <xdr:row>97</xdr:row>
      <xdr:rowOff>112835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694829"/>
          <a:ext cx="838200" cy="4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64179</xdr:rowOff>
    </xdr:from>
    <xdr:to>
      <xdr:col>81</xdr:col>
      <xdr:colOff>50800</xdr:colOff>
      <xdr:row>97</xdr:row>
      <xdr:rowOff>79350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694829"/>
          <a:ext cx="889000" cy="1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79350</xdr:rowOff>
    </xdr:from>
    <xdr:to>
      <xdr:col>76</xdr:col>
      <xdr:colOff>114300</xdr:colOff>
      <xdr:row>98</xdr:row>
      <xdr:rowOff>70754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710000"/>
          <a:ext cx="889000" cy="16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53006</xdr:rowOff>
    </xdr:from>
    <xdr:to>
      <xdr:col>71</xdr:col>
      <xdr:colOff>177800</xdr:colOff>
      <xdr:row>98</xdr:row>
      <xdr:rowOff>70754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855106"/>
          <a:ext cx="8890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62035</xdr:rowOff>
    </xdr:from>
    <xdr:to>
      <xdr:col>85</xdr:col>
      <xdr:colOff>177800</xdr:colOff>
      <xdr:row>97</xdr:row>
      <xdr:rowOff>163635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6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40462</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7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13379</xdr:rowOff>
    </xdr:from>
    <xdr:to>
      <xdr:col>81</xdr:col>
      <xdr:colOff>101600</xdr:colOff>
      <xdr:row>97</xdr:row>
      <xdr:rowOff>114979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131506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41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28550</xdr:rowOff>
    </xdr:from>
    <xdr:to>
      <xdr:col>76</xdr:col>
      <xdr:colOff>165100</xdr:colOff>
      <xdr:row>97</xdr:row>
      <xdr:rowOff>130150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6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121277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7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19954</xdr:rowOff>
    </xdr:from>
    <xdr:to>
      <xdr:col>72</xdr:col>
      <xdr:colOff>38100</xdr:colOff>
      <xdr:row>98</xdr:row>
      <xdr:rowOff>121554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112681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91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2206</xdr:rowOff>
    </xdr:from>
    <xdr:to>
      <xdr:col>67</xdr:col>
      <xdr:colOff>101600</xdr:colOff>
      <xdr:row>98</xdr:row>
      <xdr:rowOff>103806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94933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8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57359</xdr:rowOff>
    </xdr:from>
    <xdr:to>
      <xdr:col>116</xdr:col>
      <xdr:colOff>63500</xdr:colOff>
      <xdr:row>38</xdr:row>
      <xdr:rowOff>64216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572459"/>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35550</xdr:rowOff>
    </xdr:from>
    <xdr:to>
      <xdr:col>111</xdr:col>
      <xdr:colOff>177800</xdr:colOff>
      <xdr:row>38</xdr:row>
      <xdr:rowOff>57359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550650"/>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35550</xdr:rowOff>
    </xdr:from>
    <xdr:to>
      <xdr:col>107</xdr:col>
      <xdr:colOff>50800</xdr:colOff>
      <xdr:row>38</xdr:row>
      <xdr:rowOff>81773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550650"/>
          <a:ext cx="889000" cy="4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81773</xdr:rowOff>
    </xdr:from>
    <xdr:to>
      <xdr:col>102</xdr:col>
      <xdr:colOff>114300</xdr:colOff>
      <xdr:row>38</xdr:row>
      <xdr:rowOff>115560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596873"/>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13416</xdr:rowOff>
    </xdr:from>
    <xdr:to>
      <xdr:col>116</xdr:col>
      <xdr:colOff>114300</xdr:colOff>
      <xdr:row>38</xdr:row>
      <xdr:rowOff>115016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5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99793</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44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6559</xdr:rowOff>
    </xdr:from>
    <xdr:to>
      <xdr:col>112</xdr:col>
      <xdr:colOff>38100</xdr:colOff>
      <xdr:row>38</xdr:row>
      <xdr:rowOff>108159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52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99286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61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156200</xdr:rowOff>
    </xdr:from>
    <xdr:to>
      <xdr:col>107</xdr:col>
      <xdr:colOff>101600</xdr:colOff>
      <xdr:row>38</xdr:row>
      <xdr:rowOff>86350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4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77477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59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30973</xdr:rowOff>
    </xdr:from>
    <xdr:to>
      <xdr:col>102</xdr:col>
      <xdr:colOff>165100</xdr:colOff>
      <xdr:row>38</xdr:row>
      <xdr:rowOff>132573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54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123700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6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64760</xdr:rowOff>
    </xdr:from>
    <xdr:to>
      <xdr:col>98</xdr:col>
      <xdr:colOff>38100</xdr:colOff>
      <xdr:row>38</xdr:row>
      <xdr:rowOff>166360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57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157487</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672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36106</xdr:rowOff>
    </xdr:from>
    <xdr:to>
      <xdr:col>116</xdr:col>
      <xdr:colOff>63500</xdr:colOff>
      <xdr:row>56</xdr:row>
      <xdr:rowOff>97219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637306"/>
          <a:ext cx="838200" cy="6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120002</xdr:rowOff>
    </xdr:from>
    <xdr:to>
      <xdr:col>111</xdr:col>
      <xdr:colOff>177800</xdr:colOff>
      <xdr:row>56</xdr:row>
      <xdr:rowOff>36106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549752"/>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105334</xdr:rowOff>
    </xdr:from>
    <xdr:to>
      <xdr:col>107</xdr:col>
      <xdr:colOff>50800</xdr:colOff>
      <xdr:row>55</xdr:row>
      <xdr:rowOff>120002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192184"/>
          <a:ext cx="889000" cy="35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105334</xdr:rowOff>
    </xdr:from>
    <xdr:to>
      <xdr:col>102</xdr:col>
      <xdr:colOff>114300</xdr:colOff>
      <xdr:row>55</xdr:row>
      <xdr:rowOff>129604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192184"/>
          <a:ext cx="889000" cy="3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46419</xdr:rowOff>
    </xdr:from>
    <xdr:to>
      <xdr:col>116</xdr:col>
      <xdr:colOff>114300</xdr:colOff>
      <xdr:row>56</xdr:row>
      <xdr:rowOff>148019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6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69296</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49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156756</xdr:rowOff>
    </xdr:from>
    <xdr:to>
      <xdr:col>112</xdr:col>
      <xdr:colOff>38100</xdr:colOff>
      <xdr:row>56</xdr:row>
      <xdr:rowOff>86906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58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103433</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36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69202</xdr:rowOff>
    </xdr:from>
    <xdr:to>
      <xdr:col>107</xdr:col>
      <xdr:colOff>101600</xdr:colOff>
      <xdr:row>55</xdr:row>
      <xdr:rowOff>170802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49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15879</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27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54534</xdr:rowOff>
    </xdr:from>
    <xdr:to>
      <xdr:col>102</xdr:col>
      <xdr:colOff>165100</xdr:colOff>
      <xdr:row>53</xdr:row>
      <xdr:rowOff>156134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14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1211</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89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78804</xdr:rowOff>
    </xdr:from>
    <xdr:to>
      <xdr:col>98</xdr:col>
      <xdr:colOff>38100</xdr:colOff>
      <xdr:row>56</xdr:row>
      <xdr:rowOff>8954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50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25481</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28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169990</xdr:rowOff>
    </xdr:from>
    <xdr:to>
      <xdr:col>116</xdr:col>
      <xdr:colOff>63500</xdr:colOff>
      <xdr:row>77</xdr:row>
      <xdr:rowOff>13491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00190"/>
          <a:ext cx="8382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13491</xdr:rowOff>
    </xdr:from>
    <xdr:to>
      <xdr:col>111</xdr:col>
      <xdr:colOff>177800</xdr:colOff>
      <xdr:row>77</xdr:row>
      <xdr:rowOff>17376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15141"/>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16782</xdr:rowOff>
    </xdr:from>
    <xdr:to>
      <xdr:col>107</xdr:col>
      <xdr:colOff>50800</xdr:colOff>
      <xdr:row>77</xdr:row>
      <xdr:rowOff>17376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18432"/>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1718</xdr:rowOff>
    </xdr:from>
    <xdr:to>
      <xdr:col>102</xdr:col>
      <xdr:colOff>114300</xdr:colOff>
      <xdr:row>77</xdr:row>
      <xdr:rowOff>16782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031918"/>
          <a:ext cx="889000" cy="18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119190</xdr:rowOff>
    </xdr:from>
    <xdr:to>
      <xdr:col>116</xdr:col>
      <xdr:colOff>114300</xdr:colOff>
      <xdr:row>77</xdr:row>
      <xdr:rowOff>49340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97617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134141</xdr:rowOff>
    </xdr:from>
    <xdr:to>
      <xdr:col>112</xdr:col>
      <xdr:colOff>38100</xdr:colOff>
      <xdr:row>77</xdr:row>
      <xdr:rowOff>64291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55418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5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138026</xdr:rowOff>
    </xdr:from>
    <xdr:to>
      <xdr:col>107</xdr:col>
      <xdr:colOff>101600</xdr:colOff>
      <xdr:row>77</xdr:row>
      <xdr:rowOff>68176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6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59303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137432</xdr:rowOff>
    </xdr:from>
    <xdr:to>
      <xdr:col>102</xdr:col>
      <xdr:colOff>165100</xdr:colOff>
      <xdr:row>77</xdr:row>
      <xdr:rowOff>67582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58709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122367</xdr:rowOff>
    </xdr:from>
    <xdr:to>
      <xdr:col>98</xdr:col>
      <xdr:colOff>38100</xdr:colOff>
      <xdr:row>76</xdr:row>
      <xdr:rowOff>52518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811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69044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義務的経費については、定年延長による退職手当の減などにより人件費は減少したが、「物価高騰緊急支援給付金給付事業費」等により扶助費が、庁舎建設による元金償還の開始等に伴い公債費が増加した。投資的経費については、ごみ処理施設や水源地域振興拠点施設の整備により普通建設事業費が増加している。</a:t>
          </a:r>
        </a:p>
        <a:p>
          <a:r>
            <a:rPr kumimoji="1" lang="ja-JP" altLang="en-US" sz="1300">
              <a:latin typeface="ＭＳ Ｐゴシック" panose="020B0600070205080204" pitchFamily="50" charset="-128"/>
              <a:ea typeface="ＭＳ Ｐゴシック" panose="020B0600070205080204" pitchFamily="50" charset="-128"/>
            </a:rPr>
            <a:t>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期財政健全化推進計画」に基づき、経常経費の削減等、健全財政運営の確保に向けた不断の取り組みが必要である。</a:t>
          </a:r>
        </a:p>
        <a:p>
          <a:r>
            <a:rPr kumimoji="1" lang="ja-JP" altLang="en-US" sz="1300">
              <a:latin typeface="ＭＳ Ｐゴシック" panose="020B0600070205080204" pitchFamily="50" charset="-128"/>
              <a:ea typeface="ＭＳ Ｐゴシック" panose="020B0600070205080204" pitchFamily="50" charset="-128"/>
            </a:rPr>
            <a:t>　なお、人件費は全国、栃木県平均、類似団体と比較して高い水準にあるが、その要因としては、ごみ処理施設、し尿処理施設、消防業務等を直営で行っていることがあげられる。今後も「定員適正化計画」に基づき、計画的な職員採用を行うとともに、事務の効率化や民間委託等の推進により、職員数と総人件費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40031</xdr:rowOff>
    </xdr:from>
    <xdr:to>
      <xdr:col>24</xdr:col>
      <xdr:colOff>63500</xdr:colOff>
      <xdr:row>36</xdr:row>
      <xdr:rowOff>57861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12231"/>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57861</xdr:rowOff>
    </xdr:from>
    <xdr:to>
      <xdr:col>19</xdr:col>
      <xdr:colOff>177800</xdr:colOff>
      <xdr:row>36</xdr:row>
      <xdr:rowOff>93523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30061"/>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88493</xdr:rowOff>
    </xdr:from>
    <xdr:to>
      <xdr:col>15</xdr:col>
      <xdr:colOff>50800</xdr:colOff>
      <xdr:row>36</xdr:row>
      <xdr:rowOff>93523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60693"/>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80721</xdr:rowOff>
    </xdr:from>
    <xdr:to>
      <xdr:col>10</xdr:col>
      <xdr:colOff>114300</xdr:colOff>
      <xdr:row>36</xdr:row>
      <xdr:rowOff>88493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52921"/>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160681</xdr:rowOff>
    </xdr:from>
    <xdr:to>
      <xdr:col>24</xdr:col>
      <xdr:colOff>114300</xdr:colOff>
      <xdr:row>36</xdr:row>
      <xdr:rowOff>90831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139108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7061</xdr:rowOff>
    </xdr:from>
    <xdr:to>
      <xdr:col>20</xdr:col>
      <xdr:colOff>38100</xdr:colOff>
      <xdr:row>36</xdr:row>
      <xdr:rowOff>108661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99788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7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42723</xdr:rowOff>
    </xdr:from>
    <xdr:to>
      <xdr:col>15</xdr:col>
      <xdr:colOff>101600</xdr:colOff>
      <xdr:row>36</xdr:row>
      <xdr:rowOff>144323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135450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0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37693</xdr:rowOff>
    </xdr:from>
    <xdr:to>
      <xdr:col>10</xdr:col>
      <xdr:colOff>165100</xdr:colOff>
      <xdr:row>36</xdr:row>
      <xdr:rowOff>139293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130420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0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29921</xdr:rowOff>
    </xdr:from>
    <xdr:to>
      <xdr:col>6</xdr:col>
      <xdr:colOff>38100</xdr:colOff>
      <xdr:row>36</xdr:row>
      <xdr:rowOff>131521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122648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161271</xdr:rowOff>
    </xdr:from>
    <xdr:to>
      <xdr:col>24</xdr:col>
      <xdr:colOff>63500</xdr:colOff>
      <xdr:row>56</xdr:row>
      <xdr:rowOff>96458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591021"/>
          <a:ext cx="838200" cy="10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161271</xdr:rowOff>
    </xdr:from>
    <xdr:to>
      <xdr:col>19</xdr:col>
      <xdr:colOff>177800</xdr:colOff>
      <xdr:row>56</xdr:row>
      <xdr:rowOff>33433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591021"/>
          <a:ext cx="889000" cy="4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62771</xdr:rowOff>
    </xdr:from>
    <xdr:to>
      <xdr:col>15</xdr:col>
      <xdr:colOff>50800</xdr:colOff>
      <xdr:row>56</xdr:row>
      <xdr:rowOff>33433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21071"/>
          <a:ext cx="889000" cy="3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62771</xdr:rowOff>
    </xdr:from>
    <xdr:to>
      <xdr:col>10</xdr:col>
      <xdr:colOff>114300</xdr:colOff>
      <xdr:row>57</xdr:row>
      <xdr:rowOff>81393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21071"/>
          <a:ext cx="889000" cy="53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45658</xdr:rowOff>
    </xdr:from>
    <xdr:to>
      <xdr:col>24</xdr:col>
      <xdr:colOff>114300</xdr:colOff>
      <xdr:row>56</xdr:row>
      <xdr:rowOff>147258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68535</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49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110471</xdr:rowOff>
    </xdr:from>
    <xdr:to>
      <xdr:col>20</xdr:col>
      <xdr:colOff>38100</xdr:colOff>
      <xdr:row>56</xdr:row>
      <xdr:rowOff>40621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57148</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31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154083</xdr:rowOff>
    </xdr:from>
    <xdr:to>
      <xdr:col>15</xdr:col>
      <xdr:colOff>101600</xdr:colOff>
      <xdr:row>56</xdr:row>
      <xdr:rowOff>84233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100760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3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11971</xdr:rowOff>
    </xdr:from>
    <xdr:to>
      <xdr:col>10</xdr:col>
      <xdr:colOff>165100</xdr:colOff>
      <xdr:row>54</xdr:row>
      <xdr:rowOff>113571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7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104698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6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30593</xdr:rowOff>
    </xdr:from>
    <xdr:to>
      <xdr:col>6</xdr:col>
      <xdr:colOff>38100</xdr:colOff>
      <xdr:row>57</xdr:row>
      <xdr:rowOff>132193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0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123320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9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62150</xdr:rowOff>
    </xdr:from>
    <xdr:to>
      <xdr:col>24</xdr:col>
      <xdr:colOff>63500</xdr:colOff>
      <xdr:row>76</xdr:row>
      <xdr:rowOff>167970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92350"/>
          <a:ext cx="838200" cy="10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25628</xdr:rowOff>
    </xdr:from>
    <xdr:to>
      <xdr:col>19</xdr:col>
      <xdr:colOff>177800</xdr:colOff>
      <xdr:row>76</xdr:row>
      <xdr:rowOff>167970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55828"/>
          <a:ext cx="889000" cy="14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25628</xdr:rowOff>
    </xdr:from>
    <xdr:to>
      <xdr:col>15</xdr:col>
      <xdr:colOff>50800</xdr:colOff>
      <xdr:row>77</xdr:row>
      <xdr:rowOff>125853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55828"/>
          <a:ext cx="889000" cy="27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125853</xdr:rowOff>
    </xdr:from>
    <xdr:to>
      <xdr:col>10</xdr:col>
      <xdr:colOff>114300</xdr:colOff>
      <xdr:row>77</xdr:row>
      <xdr:rowOff>158804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7503"/>
          <a:ext cx="889000" cy="3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11350</xdr:rowOff>
    </xdr:from>
    <xdr:to>
      <xdr:col>24</xdr:col>
      <xdr:colOff>114300</xdr:colOff>
      <xdr:row>76</xdr:row>
      <xdr:rowOff>112950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4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161227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117170</xdr:rowOff>
    </xdr:from>
    <xdr:to>
      <xdr:col>20</xdr:col>
      <xdr:colOff>38100</xdr:colOff>
      <xdr:row>77</xdr:row>
      <xdr:rowOff>47320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38447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146278</xdr:rowOff>
    </xdr:from>
    <xdr:to>
      <xdr:col>15</xdr:col>
      <xdr:colOff>101600</xdr:colOff>
      <xdr:row>76</xdr:row>
      <xdr:rowOff>76428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67555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9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75053</xdr:rowOff>
    </xdr:from>
    <xdr:to>
      <xdr:col>10</xdr:col>
      <xdr:colOff>165100</xdr:colOff>
      <xdr:row>78</xdr:row>
      <xdr:rowOff>5203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167780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108004</xdr:rowOff>
    </xdr:from>
    <xdr:to>
      <xdr:col>6</xdr:col>
      <xdr:colOff>38100</xdr:colOff>
      <xdr:row>78</xdr:row>
      <xdr:rowOff>38154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54681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8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54680</xdr:rowOff>
    </xdr:from>
    <xdr:to>
      <xdr:col>24</xdr:col>
      <xdr:colOff>63500</xdr:colOff>
      <xdr:row>96</xdr:row>
      <xdr:rowOff>89733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42430"/>
          <a:ext cx="838200" cy="20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89733</xdr:rowOff>
    </xdr:from>
    <xdr:to>
      <xdr:col>19</xdr:col>
      <xdr:colOff>177800</xdr:colOff>
      <xdr:row>97</xdr:row>
      <xdr:rowOff>41135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48933"/>
          <a:ext cx="889000" cy="12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41135</xdr:rowOff>
    </xdr:from>
    <xdr:to>
      <xdr:col>15</xdr:col>
      <xdr:colOff>50800</xdr:colOff>
      <xdr:row>97</xdr:row>
      <xdr:rowOff>156083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71785"/>
          <a:ext cx="889000" cy="1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156083</xdr:rowOff>
    </xdr:from>
    <xdr:to>
      <xdr:col>10</xdr:col>
      <xdr:colOff>114300</xdr:colOff>
      <xdr:row>97</xdr:row>
      <xdr:rowOff>160065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6733"/>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3880</xdr:rowOff>
    </xdr:from>
    <xdr:to>
      <xdr:col>24</xdr:col>
      <xdr:colOff>114300</xdr:colOff>
      <xdr:row>95</xdr:row>
      <xdr:rowOff>105480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26757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38933</xdr:rowOff>
    </xdr:from>
    <xdr:to>
      <xdr:col>20</xdr:col>
      <xdr:colOff>38100</xdr:colOff>
      <xdr:row>96</xdr:row>
      <xdr:rowOff>140533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131660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9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161785</xdr:rowOff>
    </xdr:from>
    <xdr:to>
      <xdr:col>15</xdr:col>
      <xdr:colOff>101600</xdr:colOff>
      <xdr:row>97</xdr:row>
      <xdr:rowOff>91935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83062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1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105283</xdr:rowOff>
    </xdr:from>
    <xdr:to>
      <xdr:col>10</xdr:col>
      <xdr:colOff>165100</xdr:colOff>
      <xdr:row>98</xdr:row>
      <xdr:rowOff>35433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26560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2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109265</xdr:rowOff>
    </xdr:from>
    <xdr:to>
      <xdr:col>6</xdr:col>
      <xdr:colOff>38100</xdr:colOff>
      <xdr:row>98</xdr:row>
      <xdr:rowOff>39415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3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30542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3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104222</xdr:rowOff>
    </xdr:from>
    <xdr:to>
      <xdr:col>55</xdr:col>
      <xdr:colOff>0</xdr:colOff>
      <xdr:row>38</xdr:row>
      <xdr:rowOff>106233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19322"/>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104222</xdr:rowOff>
    </xdr:from>
    <xdr:to>
      <xdr:col>50</xdr:col>
      <xdr:colOff>114300</xdr:colOff>
      <xdr:row>38</xdr:row>
      <xdr:rowOff>112633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19322"/>
          <a:ext cx="889000" cy="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111902</xdr:rowOff>
    </xdr:from>
    <xdr:to>
      <xdr:col>45</xdr:col>
      <xdr:colOff>177800</xdr:colOff>
      <xdr:row>38</xdr:row>
      <xdr:rowOff>112633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27002"/>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111902</xdr:rowOff>
    </xdr:from>
    <xdr:to>
      <xdr:col>41</xdr:col>
      <xdr:colOff>50800</xdr:colOff>
      <xdr:row>38</xdr:row>
      <xdr:rowOff>113823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27002"/>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55433</xdr:rowOff>
    </xdr:from>
    <xdr:to>
      <xdr:col>55</xdr:col>
      <xdr:colOff>50800</xdr:colOff>
      <xdr:row>38</xdr:row>
      <xdr:rowOff>157033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141810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8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53422</xdr:rowOff>
    </xdr:from>
    <xdr:to>
      <xdr:col>50</xdr:col>
      <xdr:colOff>165100</xdr:colOff>
      <xdr:row>38</xdr:row>
      <xdr:rowOff>155022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146149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6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61833</xdr:rowOff>
    </xdr:from>
    <xdr:to>
      <xdr:col>46</xdr:col>
      <xdr:colOff>38100</xdr:colOff>
      <xdr:row>38</xdr:row>
      <xdr:rowOff>163433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154560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69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61102</xdr:rowOff>
    </xdr:from>
    <xdr:to>
      <xdr:col>41</xdr:col>
      <xdr:colOff>101600</xdr:colOff>
      <xdr:row>38</xdr:row>
      <xdr:rowOff>162702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153829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68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63023</xdr:rowOff>
    </xdr:from>
    <xdr:to>
      <xdr:col>36</xdr:col>
      <xdr:colOff>165100</xdr:colOff>
      <xdr:row>38</xdr:row>
      <xdr:rowOff>164623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155750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7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52108</xdr:rowOff>
    </xdr:from>
    <xdr:to>
      <xdr:col>55</xdr:col>
      <xdr:colOff>0</xdr:colOff>
      <xdr:row>58</xdr:row>
      <xdr:rowOff>62992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96208"/>
          <a:ext cx="8382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52108</xdr:rowOff>
    </xdr:from>
    <xdr:to>
      <xdr:col>50</xdr:col>
      <xdr:colOff>114300</xdr:colOff>
      <xdr:row>58</xdr:row>
      <xdr:rowOff>92990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96208"/>
          <a:ext cx="889000" cy="4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85433</xdr:rowOff>
    </xdr:from>
    <xdr:to>
      <xdr:col>45</xdr:col>
      <xdr:colOff>177800</xdr:colOff>
      <xdr:row>58</xdr:row>
      <xdr:rowOff>92990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29533"/>
          <a:ext cx="889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58293</xdr:rowOff>
    </xdr:from>
    <xdr:to>
      <xdr:col>41</xdr:col>
      <xdr:colOff>50800</xdr:colOff>
      <xdr:row>58</xdr:row>
      <xdr:rowOff>85433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02393"/>
          <a:ext cx="889000" cy="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12192</xdr:rowOff>
    </xdr:from>
    <xdr:to>
      <xdr:col>55</xdr:col>
      <xdr:colOff>50800</xdr:colOff>
      <xdr:row>58</xdr:row>
      <xdr:rowOff>113792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162069</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1308</xdr:rowOff>
    </xdr:from>
    <xdr:to>
      <xdr:col>50</xdr:col>
      <xdr:colOff>165100</xdr:colOff>
      <xdr:row>58</xdr:row>
      <xdr:rowOff>102908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94035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03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42190</xdr:rowOff>
    </xdr:from>
    <xdr:to>
      <xdr:col>46</xdr:col>
      <xdr:colOff>38100</xdr:colOff>
      <xdr:row>58</xdr:row>
      <xdr:rowOff>143790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134917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7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34633</xdr:rowOff>
    </xdr:from>
    <xdr:to>
      <xdr:col>41</xdr:col>
      <xdr:colOff>101600</xdr:colOff>
      <xdr:row>58</xdr:row>
      <xdr:rowOff>136233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127360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1007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7493</xdr:rowOff>
    </xdr:from>
    <xdr:to>
      <xdr:col>36</xdr:col>
      <xdr:colOff>165100</xdr:colOff>
      <xdr:row>58</xdr:row>
      <xdr:rowOff>109093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100220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1004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100000</xdr:rowOff>
    </xdr:from>
    <xdr:to>
      <xdr:col>55</xdr:col>
      <xdr:colOff>0</xdr:colOff>
      <xdr:row>76</xdr:row>
      <xdr:rowOff>100667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130200"/>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92780</xdr:rowOff>
    </xdr:from>
    <xdr:to>
      <xdr:col>50</xdr:col>
      <xdr:colOff>114300</xdr:colOff>
      <xdr:row>76</xdr:row>
      <xdr:rowOff>100000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122980"/>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62109</xdr:rowOff>
    </xdr:from>
    <xdr:to>
      <xdr:col>45</xdr:col>
      <xdr:colOff>177800</xdr:colOff>
      <xdr:row>76</xdr:row>
      <xdr:rowOff>92780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920859"/>
          <a:ext cx="889000" cy="20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62109</xdr:rowOff>
    </xdr:from>
    <xdr:to>
      <xdr:col>41</xdr:col>
      <xdr:colOff>50800</xdr:colOff>
      <xdr:row>76</xdr:row>
      <xdr:rowOff>128288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2920859"/>
          <a:ext cx="889000" cy="23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49867</xdr:rowOff>
    </xdr:from>
    <xdr:to>
      <xdr:col>55</xdr:col>
      <xdr:colOff>50800</xdr:colOff>
      <xdr:row>76</xdr:row>
      <xdr:rowOff>151467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72744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3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49200</xdr:rowOff>
    </xdr:from>
    <xdr:to>
      <xdr:col>50</xdr:col>
      <xdr:colOff>165100</xdr:colOff>
      <xdr:row>76</xdr:row>
      <xdr:rowOff>150800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167327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5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41980</xdr:rowOff>
    </xdr:from>
    <xdr:to>
      <xdr:col>46</xdr:col>
      <xdr:colOff>38100</xdr:colOff>
      <xdr:row>76</xdr:row>
      <xdr:rowOff>143580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160107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11309</xdr:rowOff>
    </xdr:from>
    <xdr:to>
      <xdr:col>41</xdr:col>
      <xdr:colOff>101600</xdr:colOff>
      <xdr:row>75</xdr:row>
      <xdr:rowOff>112909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8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129436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64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77488</xdr:rowOff>
    </xdr:from>
    <xdr:to>
      <xdr:col>36</xdr:col>
      <xdr:colOff>165100</xdr:colOff>
      <xdr:row>77</xdr:row>
      <xdr:rowOff>7638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0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24166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4631</xdr:rowOff>
    </xdr:from>
    <xdr:to>
      <xdr:col>55</xdr:col>
      <xdr:colOff>0</xdr:colOff>
      <xdr:row>98</xdr:row>
      <xdr:rowOff>53942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06731"/>
          <a:ext cx="838200" cy="4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83497</xdr:rowOff>
    </xdr:from>
    <xdr:to>
      <xdr:col>50</xdr:col>
      <xdr:colOff>114300</xdr:colOff>
      <xdr:row>98</xdr:row>
      <xdr:rowOff>4631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14147"/>
          <a:ext cx="8890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83497</xdr:rowOff>
    </xdr:from>
    <xdr:to>
      <xdr:col>45</xdr:col>
      <xdr:colOff>177800</xdr:colOff>
      <xdr:row>97</xdr:row>
      <xdr:rowOff>137528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14147"/>
          <a:ext cx="889000" cy="5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137528</xdr:rowOff>
    </xdr:from>
    <xdr:to>
      <xdr:col>41</xdr:col>
      <xdr:colOff>50800</xdr:colOff>
      <xdr:row>98</xdr:row>
      <xdr:rowOff>3699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68178"/>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3142</xdr:rowOff>
    </xdr:from>
    <xdr:to>
      <xdr:col>55</xdr:col>
      <xdr:colOff>50800</xdr:colOff>
      <xdr:row>98</xdr:row>
      <xdr:rowOff>104742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0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153019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8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125281</xdr:rowOff>
    </xdr:from>
    <xdr:to>
      <xdr:col>50</xdr:col>
      <xdr:colOff>165100</xdr:colOff>
      <xdr:row>98</xdr:row>
      <xdr:rowOff>55431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5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46558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4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32697</xdr:rowOff>
    </xdr:from>
    <xdr:to>
      <xdr:col>46</xdr:col>
      <xdr:colOff>38100</xdr:colOff>
      <xdr:row>97</xdr:row>
      <xdr:rowOff>134297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125424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86728</xdr:rowOff>
    </xdr:from>
    <xdr:to>
      <xdr:col>41</xdr:col>
      <xdr:colOff>101600</xdr:colOff>
      <xdr:row>98</xdr:row>
      <xdr:rowOff>16878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8005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124349</xdr:rowOff>
    </xdr:from>
    <xdr:to>
      <xdr:col>36</xdr:col>
      <xdr:colOff>165100</xdr:colOff>
      <xdr:row>98</xdr:row>
      <xdr:rowOff>54499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5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45626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4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82276</xdr:rowOff>
    </xdr:from>
    <xdr:to>
      <xdr:col>85</xdr:col>
      <xdr:colOff>127000</xdr:colOff>
      <xdr:row>38</xdr:row>
      <xdr:rowOff>17765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25926"/>
          <a:ext cx="838200" cy="10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141575</xdr:rowOff>
    </xdr:from>
    <xdr:to>
      <xdr:col>81</xdr:col>
      <xdr:colOff>50800</xdr:colOff>
      <xdr:row>38</xdr:row>
      <xdr:rowOff>17765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85225"/>
          <a:ext cx="8890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141575</xdr:rowOff>
    </xdr:from>
    <xdr:to>
      <xdr:col>76</xdr:col>
      <xdr:colOff>114300</xdr:colOff>
      <xdr:row>38</xdr:row>
      <xdr:rowOff>41128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5225"/>
          <a:ext cx="889000" cy="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15982</xdr:rowOff>
    </xdr:from>
    <xdr:to>
      <xdr:col>71</xdr:col>
      <xdr:colOff>177800</xdr:colOff>
      <xdr:row>38</xdr:row>
      <xdr:rowOff>41128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3108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31476</xdr:rowOff>
    </xdr:from>
    <xdr:to>
      <xdr:col>85</xdr:col>
      <xdr:colOff>177800</xdr:colOff>
      <xdr:row>37</xdr:row>
      <xdr:rowOff>133076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9903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138415</xdr:rowOff>
    </xdr:from>
    <xdr:to>
      <xdr:col>81</xdr:col>
      <xdr:colOff>101600</xdr:colOff>
      <xdr:row>38</xdr:row>
      <xdr:rowOff>68565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59692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7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90775</xdr:rowOff>
    </xdr:from>
    <xdr:to>
      <xdr:col>76</xdr:col>
      <xdr:colOff>165100</xdr:colOff>
      <xdr:row>38</xdr:row>
      <xdr:rowOff>20924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44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161778</xdr:rowOff>
    </xdr:from>
    <xdr:to>
      <xdr:col>72</xdr:col>
      <xdr:colOff>38100</xdr:colOff>
      <xdr:row>38</xdr:row>
      <xdr:rowOff>91928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83055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9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136632</xdr:rowOff>
    </xdr:from>
    <xdr:to>
      <xdr:col>67</xdr:col>
      <xdr:colOff>101600</xdr:colOff>
      <xdr:row>38</xdr:row>
      <xdr:rowOff>66782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57909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81852</xdr:rowOff>
    </xdr:from>
    <xdr:to>
      <xdr:col>85</xdr:col>
      <xdr:colOff>127000</xdr:colOff>
      <xdr:row>57</xdr:row>
      <xdr:rowOff>110985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54502"/>
          <a:ext cx="838200" cy="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110985</xdr:rowOff>
    </xdr:from>
    <xdr:to>
      <xdr:col>81</xdr:col>
      <xdr:colOff>50800</xdr:colOff>
      <xdr:row>57</xdr:row>
      <xdr:rowOff>113347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83635"/>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88747</xdr:rowOff>
    </xdr:from>
    <xdr:to>
      <xdr:col>76</xdr:col>
      <xdr:colOff>114300</xdr:colOff>
      <xdr:row>57</xdr:row>
      <xdr:rowOff>113347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689947"/>
          <a:ext cx="889000" cy="19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88747</xdr:rowOff>
    </xdr:from>
    <xdr:to>
      <xdr:col>71</xdr:col>
      <xdr:colOff>177800</xdr:colOff>
      <xdr:row>57</xdr:row>
      <xdr:rowOff>158801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689947"/>
          <a:ext cx="889000" cy="2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31052</xdr:rowOff>
    </xdr:from>
    <xdr:to>
      <xdr:col>85</xdr:col>
      <xdr:colOff>177800</xdr:colOff>
      <xdr:row>57</xdr:row>
      <xdr:rowOff>132652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0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9479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8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60185</xdr:rowOff>
    </xdr:from>
    <xdr:to>
      <xdr:col>81</xdr:col>
      <xdr:colOff>101600</xdr:colOff>
      <xdr:row>57</xdr:row>
      <xdr:rowOff>161785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152912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2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62547</xdr:rowOff>
    </xdr:from>
    <xdr:to>
      <xdr:col>76</xdr:col>
      <xdr:colOff>165100</xdr:colOff>
      <xdr:row>57</xdr:row>
      <xdr:rowOff>164147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9224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1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37947</xdr:rowOff>
    </xdr:from>
    <xdr:to>
      <xdr:col>72</xdr:col>
      <xdr:colOff>38100</xdr:colOff>
      <xdr:row>56</xdr:row>
      <xdr:rowOff>139547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156074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1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108001</xdr:rowOff>
    </xdr:from>
    <xdr:to>
      <xdr:col>67</xdr:col>
      <xdr:colOff>101600</xdr:colOff>
      <xdr:row>58</xdr:row>
      <xdr:rowOff>38151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8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29278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7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104084</xdr:rowOff>
    </xdr:from>
    <xdr:to>
      <xdr:col>85</xdr:col>
      <xdr:colOff>127000</xdr:colOff>
      <xdr:row>78</xdr:row>
      <xdr:rowOff>118554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477184"/>
          <a:ext cx="8382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83739</xdr:rowOff>
    </xdr:from>
    <xdr:to>
      <xdr:col>81</xdr:col>
      <xdr:colOff>50800</xdr:colOff>
      <xdr:row>78</xdr:row>
      <xdr:rowOff>104084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285389"/>
          <a:ext cx="889000" cy="19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45151</xdr:rowOff>
    </xdr:from>
    <xdr:to>
      <xdr:col>76</xdr:col>
      <xdr:colOff>114300</xdr:colOff>
      <xdr:row>77</xdr:row>
      <xdr:rowOff>83739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2903901"/>
          <a:ext cx="889000" cy="38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45151</xdr:rowOff>
    </xdr:from>
    <xdr:to>
      <xdr:col>71</xdr:col>
      <xdr:colOff>177800</xdr:colOff>
      <xdr:row>77</xdr:row>
      <xdr:rowOff>52375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2903901"/>
          <a:ext cx="889000" cy="35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82987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67754</xdr:rowOff>
    </xdr:from>
    <xdr:to>
      <xdr:col>85</xdr:col>
      <xdr:colOff>177800</xdr:colOff>
      <xdr:row>78</xdr:row>
      <xdr:rowOff>169354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53284</xdr:rowOff>
    </xdr:from>
    <xdr:to>
      <xdr:col>81</xdr:col>
      <xdr:colOff>101600</xdr:colOff>
      <xdr:row>78</xdr:row>
      <xdr:rowOff>154884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146011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32939</xdr:rowOff>
    </xdr:from>
    <xdr:to>
      <xdr:col>76</xdr:col>
      <xdr:colOff>165100</xdr:colOff>
      <xdr:row>77</xdr:row>
      <xdr:rowOff>134539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2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151066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00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165801</xdr:rowOff>
    </xdr:from>
    <xdr:to>
      <xdr:col>72</xdr:col>
      <xdr:colOff>38100</xdr:colOff>
      <xdr:row>75</xdr:row>
      <xdr:rowOff>95951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285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112478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62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1575</xdr:rowOff>
    </xdr:from>
    <xdr:to>
      <xdr:col>67</xdr:col>
      <xdr:colOff>101600</xdr:colOff>
      <xdr:row>77</xdr:row>
      <xdr:rowOff>103175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2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119702</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7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32307</xdr:rowOff>
    </xdr:from>
    <xdr:to>
      <xdr:col>85</xdr:col>
      <xdr:colOff>127000</xdr:colOff>
      <xdr:row>96</xdr:row>
      <xdr:rowOff>42627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91507"/>
          <a:ext cx="8382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42627</xdr:rowOff>
    </xdr:from>
    <xdr:to>
      <xdr:col>81</xdr:col>
      <xdr:colOff>50800</xdr:colOff>
      <xdr:row>96</xdr:row>
      <xdr:rowOff>70450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01827"/>
          <a:ext cx="8890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51281</xdr:rowOff>
    </xdr:from>
    <xdr:to>
      <xdr:col>76</xdr:col>
      <xdr:colOff>114300</xdr:colOff>
      <xdr:row>96</xdr:row>
      <xdr:rowOff>70450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10481"/>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21416</xdr:rowOff>
    </xdr:from>
    <xdr:to>
      <xdr:col>71</xdr:col>
      <xdr:colOff>177800</xdr:colOff>
      <xdr:row>96</xdr:row>
      <xdr:rowOff>51281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80616"/>
          <a:ext cx="8890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152957</xdr:rowOff>
    </xdr:from>
    <xdr:to>
      <xdr:col>85</xdr:col>
      <xdr:colOff>177800</xdr:colOff>
      <xdr:row>96</xdr:row>
      <xdr:rowOff>83107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131384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163277</xdr:rowOff>
    </xdr:from>
    <xdr:to>
      <xdr:col>81</xdr:col>
      <xdr:colOff>101600</xdr:colOff>
      <xdr:row>96</xdr:row>
      <xdr:rowOff>93427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84554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19650</xdr:rowOff>
    </xdr:from>
    <xdr:to>
      <xdr:col>76</xdr:col>
      <xdr:colOff>165100</xdr:colOff>
      <xdr:row>96</xdr:row>
      <xdr:rowOff>121250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7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112377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7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481</xdr:rowOff>
    </xdr:from>
    <xdr:to>
      <xdr:col>72</xdr:col>
      <xdr:colOff>38100</xdr:colOff>
      <xdr:row>96</xdr:row>
      <xdr:rowOff>102081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5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93208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55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142066</xdr:rowOff>
    </xdr:from>
    <xdr:to>
      <xdr:col>67</xdr:col>
      <xdr:colOff>101600</xdr:colOff>
      <xdr:row>96</xdr:row>
      <xdr:rowOff>72216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63343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2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衛生費が住民一人当たり</a:t>
          </a:r>
          <a:r>
            <a:rPr kumimoji="1" lang="en-US" altLang="ja-JP" sz="1300">
              <a:latin typeface="ＭＳ Ｐゴシック" panose="020B0600070205080204" pitchFamily="50" charset="-128"/>
              <a:ea typeface="ＭＳ Ｐゴシック" panose="020B0600070205080204" pitchFamily="50" charset="-128"/>
            </a:rPr>
            <a:t>55,463</a:t>
          </a:r>
          <a:r>
            <a:rPr kumimoji="1" lang="ja-JP" altLang="en-US" sz="1300">
              <a:latin typeface="ＭＳ Ｐゴシック" panose="020B0600070205080204" pitchFamily="50" charset="-128"/>
              <a:ea typeface="ＭＳ Ｐゴシック" panose="020B0600070205080204" pitchFamily="50" charset="-128"/>
            </a:rPr>
            <a:t>円と類似団体平均値と比較して高い水準になっているが、これは粗大ごみ処理施設基幹的設備改良工事や一般廃棄物最終処分場整備事業等の増による。また、消防費について、消防通信システムの機器更新等により住民一人当たりのコストが増加している。一方で、土木費については、道路整備事業費の減等によりコストは減少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財政調整基金については、決算剰余金を積み立て、残高が標準財政規模比</a:t>
          </a:r>
          <a:r>
            <a:rPr kumimoji="1" lang="en-US" altLang="ja-JP" sz="1400">
              <a:latin typeface="ＭＳ ゴシック" pitchFamily="49" charset="-128"/>
              <a:ea typeface="ＭＳ ゴシック" pitchFamily="49" charset="-128"/>
            </a:rPr>
            <a:t>18.26</a:t>
          </a:r>
          <a:r>
            <a:rPr kumimoji="1" lang="ja-JP" altLang="en-US" sz="1400">
              <a:latin typeface="ＭＳ ゴシック" pitchFamily="49" charset="-128"/>
              <a:ea typeface="ＭＳ ゴシック" pitchFamily="49" charset="-128"/>
            </a:rPr>
            <a:t>％と</a:t>
          </a:r>
          <a:r>
            <a:rPr kumimoji="1" lang="en-US" altLang="ja-JP" sz="1400">
              <a:latin typeface="ＭＳ ゴシック" pitchFamily="49" charset="-128"/>
              <a:ea typeface="ＭＳ ゴシック" pitchFamily="49" charset="-128"/>
            </a:rPr>
            <a:t>2.84</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今後も、「第</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期財政健全化推進計画」に基づき、計画的な財政調整基金残高の確保に努め、安定した財政基盤の維持を図っていく。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現在、各会計ともに赤字は発生していない。今後も事業の見直し・効率化を図り、財政の健全性を確保する。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05fileserver\R7&#24180;&#24230;\10&#32207;&#21512;&#25919;&#31574;&#37096;\09&#36001;&#25919;&#35506;\B&#36001;&#25919;\B&#65301;&#12288;&#12288;&#27770;&#31639;\10&#32113;&#19968;&#30340;&#12394;&#22522;&#28310;&#12395;&#12424;&#12427;&#36001;&#21209;&#35576;&#34920;\02%20&#36890;&#30693;&#12539;&#29031;&#20250;&#31561;&#65288;&#30476;&#65289;\20250819%20%20&#12304;&#30476;&#24066;&#30010;&#26449;&#35506;&#65306;911&#65288;&#26408;&#65289;&#12294;&#12305;&#20196;&#21644;&#65301;&#24180;&#24230;&#36001;&#25919;&#29366;&#27841;&#36039;&#26009;&#38598;&#12398;&#20316;&#25104;&#12395;&#12388;&#12356;&#12390;&#65288;2&#22238;&#30446;&#12539;&#22320;&#26041;&#20844;&#20250;&#35336;&#38306;&#20418;&#65289;&#8251;&#20998;&#26512;&#27396;&#35352;&#20837;&#20381;&#38972;\&#65288;&#12480;&#12454;&#12531;&#12525;&#12540;&#12489;&#65289;&#12304;&#36001;&#25919;&#29366;&#27841;&#36039;&#26009;&#38598;&#12305;_092053_&#40575;&#27836;&#24066;_2023\&#12304;&#36001;&#25919;&#29366;&#27841;&#36039;&#26009;&#38598;&#12305;_092053_&#40575;&#27836;&#24066;_2023(2&#22238;&#30446;).xlsx" TargetMode="External"/><Relationship Id="rId1" Type="http://schemas.openxmlformats.org/officeDocument/2006/relationships/externalLinkPath" Target="/10&#32207;&#21512;&#25919;&#31574;&#37096;/09&#36001;&#25919;&#35506;/B&#36001;&#25919;/B&#65301;&#12288;&#12288;&#27770;&#31639;/10&#32113;&#19968;&#30340;&#12394;&#22522;&#28310;&#12395;&#12424;&#12427;&#36001;&#21209;&#35576;&#34920;/02%20&#36890;&#30693;&#12539;&#29031;&#20250;&#31561;&#65288;&#30476;&#65289;/20250819%20%20&#12304;&#30476;&#24066;&#30010;&#26449;&#35506;&#65306;911&#65288;&#26408;&#65289;&#12294;&#12305;&#20196;&#21644;&#65301;&#24180;&#24230;&#36001;&#25919;&#29366;&#27841;&#36039;&#26009;&#38598;&#12398;&#20316;&#25104;&#12395;&#12388;&#12356;&#12390;&#65288;2&#22238;&#30446;&#12539;&#22320;&#26041;&#20844;&#20250;&#35336;&#38306;&#20418;&#65289;&#8251;&#20998;&#26512;&#27396;&#35352;&#20837;&#20381;&#38972;/&#65288;&#12480;&#12454;&#12531;&#12525;&#12540;&#12489;&#65289;&#12304;&#36001;&#25919;&#29366;&#27841;&#36039;&#26009;&#38598;&#12305;_092053_&#40575;&#27836;&#24066;_2023/&#12304;&#36001;&#25919;&#29366;&#27841;&#36039;&#26009;&#38598;&#12305;_092053_&#40575;&#2783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50.4</v>
          </cell>
          <cell r="BX53">
            <v>63.4</v>
          </cell>
          <cell r="CF53">
            <v>63.4</v>
          </cell>
          <cell r="CN53">
            <v>64.900000000000006</v>
          </cell>
          <cell r="CV53">
            <v>65.400000000000006</v>
          </cell>
        </row>
        <row r="55">
          <cell r="AN55" t="str">
            <v>類似団体内平均値</v>
          </cell>
          <cell r="BP55">
            <v>25.5</v>
          </cell>
          <cell r="BX55">
            <v>25.1</v>
          </cell>
          <cell r="CF55">
            <v>18</v>
          </cell>
          <cell r="CN55">
            <v>12.7</v>
          </cell>
          <cell r="CV55">
            <v>10</v>
          </cell>
        </row>
        <row r="57">
          <cell r="BP57">
            <v>60.9</v>
          </cell>
          <cell r="BX57">
            <v>61</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row>
        <row r="75">
          <cell r="BP75">
            <v>2.9</v>
          </cell>
          <cell r="BX75">
            <v>2.2999999999999998</v>
          </cell>
          <cell r="CF75">
            <v>1.9</v>
          </cell>
          <cell r="CN75">
            <v>1.8</v>
          </cell>
          <cell r="CV75">
            <v>2.2999999999999998</v>
          </cell>
        </row>
        <row r="77">
          <cell r="AN77" t="str">
            <v>類似団体内平均値</v>
          </cell>
          <cell r="BP77">
            <v>25.5</v>
          </cell>
          <cell r="BX77">
            <v>25.1</v>
          </cell>
          <cell r="CF77">
            <v>18</v>
          </cell>
          <cell r="CN77">
            <v>12.7</v>
          </cell>
          <cell r="CV77">
            <v>10</v>
          </cell>
        </row>
        <row r="79">
          <cell r="BP79">
            <v>6.6</v>
          </cell>
          <cell r="BX79">
            <v>6.4</v>
          </cell>
          <cell r="CF79">
            <v>6.6</v>
          </cell>
          <cell r="CN79">
            <v>6.6</v>
          </cell>
          <cell r="CV79">
            <v>6.7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K1" workbookViewId="0">
      <selection activeCell="AY11" sqref="AY11:BM1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47531269</v>
      </c>
      <c r="BO4" s="485"/>
      <c r="BP4" s="485"/>
      <c r="BQ4" s="485"/>
      <c r="BR4" s="485"/>
      <c r="BS4" s="485"/>
      <c r="BT4" s="485"/>
      <c r="BU4" s="486"/>
      <c r="BV4" s="484">
        <v>48654681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5.7</v>
      </c>
      <c r="CU4" s="625"/>
      <c r="CV4" s="625"/>
      <c r="CW4" s="625"/>
      <c r="CX4" s="625"/>
      <c r="CY4" s="625"/>
      <c r="CZ4" s="625"/>
      <c r="DA4" s="626"/>
      <c r="DB4" s="624">
        <v>5.3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45851299</v>
      </c>
      <c r="BO5" s="456"/>
      <c r="BP5" s="456"/>
      <c r="BQ5" s="456"/>
      <c r="BR5" s="456"/>
      <c r="BS5" s="456"/>
      <c r="BT5" s="456"/>
      <c r="BU5" s="457"/>
      <c r="BV5" s="455">
        <v>46433358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v>
      </c>
      <c r="CU5" s="453"/>
      <c r="CV5" s="453"/>
      <c r="CW5" s="453"/>
      <c r="CX5" s="453"/>
      <c r="CY5" s="453"/>
      <c r="CZ5" s="453"/>
      <c r="DA5" s="454"/>
      <c r="DB5" s="452">
        <v>89.6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1679970</v>
      </c>
      <c r="BO6" s="456"/>
      <c r="BP6" s="456"/>
      <c r="BQ6" s="456"/>
      <c r="BR6" s="456"/>
      <c r="BS6" s="456"/>
      <c r="BT6" s="456"/>
      <c r="BU6" s="457"/>
      <c r="BV6" s="455">
        <v>2221323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91.8</v>
      </c>
      <c r="CU6" s="599"/>
      <c r="CV6" s="599"/>
      <c r="CW6" s="599"/>
      <c r="CX6" s="599"/>
      <c r="CY6" s="599"/>
      <c r="CZ6" s="599"/>
      <c r="DA6" s="600"/>
      <c r="DB6" s="598">
        <v>91.4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323526</v>
      </c>
      <c r="BO7" s="456"/>
      <c r="BP7" s="456"/>
      <c r="BQ7" s="456"/>
      <c r="BR7" s="456"/>
      <c r="BS7" s="456"/>
      <c r="BT7" s="456"/>
      <c r="BU7" s="457"/>
      <c r="BV7" s="455">
        <v>977653</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23677270</v>
      </c>
      <c r="CU7" s="456"/>
      <c r="CV7" s="456"/>
      <c r="CW7" s="456"/>
      <c r="CX7" s="456"/>
      <c r="CY7" s="456"/>
      <c r="CZ7" s="456"/>
      <c r="DA7" s="457"/>
      <c r="DB7" s="455">
        <v>23452069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1356444</v>
      </c>
      <c r="BO8" s="456"/>
      <c r="BP8" s="456"/>
      <c r="BQ8" s="456"/>
      <c r="BR8" s="456"/>
      <c r="BS8" s="456"/>
      <c r="BT8" s="456"/>
      <c r="BU8" s="457"/>
      <c r="BV8" s="455">
        <v>1243670</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0.69</v>
      </c>
      <c r="CU8" s="559"/>
      <c r="CV8" s="559"/>
      <c r="CW8" s="559"/>
      <c r="CX8" s="559"/>
      <c r="CY8" s="559"/>
      <c r="CZ8" s="559"/>
      <c r="DA8" s="560"/>
      <c r="DB8" s="558">
        <v>0.69</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94033</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112774</v>
      </c>
      <c r="BO9" s="456"/>
      <c r="BP9" s="456"/>
      <c r="BQ9" s="456"/>
      <c r="BR9" s="456"/>
      <c r="BS9" s="456"/>
      <c r="BT9" s="456"/>
      <c r="BU9" s="457"/>
      <c r="BV9" s="455">
        <v>-395810</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11.6</v>
      </c>
      <c r="CU9" s="453"/>
      <c r="CV9" s="453"/>
      <c r="CW9" s="453"/>
      <c r="CX9" s="453"/>
      <c r="CY9" s="453"/>
      <c r="CZ9" s="453"/>
      <c r="DA9" s="454"/>
      <c r="DB9" s="452">
        <v>11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98374</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705787</v>
      </c>
      <c r="BO10" s="456"/>
      <c r="BP10" s="456"/>
      <c r="BQ10" s="456"/>
      <c r="BR10" s="456"/>
      <c r="BS10" s="456"/>
      <c r="BT10" s="456"/>
      <c r="BU10" s="457"/>
      <c r="BV10" s="455">
        <v>505107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101</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93807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530000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92101</v>
      </c>
      <c r="S13" s="543"/>
      <c r="T13" s="543"/>
      <c r="U13" s="543"/>
      <c r="V13" s="544"/>
      <c r="W13" s="545" t="s">
        <v>131</v>
      </c>
      <c r="X13" s="441"/>
      <c r="Y13" s="441"/>
      <c r="Z13" s="441"/>
      <c r="AA13" s="441"/>
      <c r="AB13" s="442"/>
      <c r="AC13" s="408">
        <v>3103</v>
      </c>
      <c r="AD13" s="409"/>
      <c r="AE13" s="409"/>
      <c r="AF13" s="409"/>
      <c r="AG13" s="410"/>
      <c r="AH13" s="408">
        <v>3266</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818561</v>
      </c>
      <c r="BO13" s="456"/>
      <c r="BP13" s="456"/>
      <c r="BQ13" s="456"/>
      <c r="BR13" s="456"/>
      <c r="BS13" s="456"/>
      <c r="BT13" s="456"/>
      <c r="BU13" s="457"/>
      <c r="BV13" s="455">
        <v>-420703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2.2999999999999998</v>
      </c>
      <c r="CU13" s="453"/>
      <c r="CV13" s="453"/>
      <c r="CW13" s="453"/>
      <c r="CX13" s="453"/>
      <c r="CY13" s="453"/>
      <c r="CZ13" s="453"/>
      <c r="DA13" s="454"/>
      <c r="DB13" s="452">
        <v>1.8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94606</v>
      </c>
      <c r="S14" s="543"/>
      <c r="T14" s="543"/>
      <c r="U14" s="543"/>
      <c r="V14" s="544"/>
      <c r="W14" s="546"/>
      <c r="X14" s="444"/>
      <c r="Y14" s="444"/>
      <c r="Z14" s="444"/>
      <c r="AA14" s="444"/>
      <c r="AB14" s="445"/>
      <c r="AC14" s="535">
        <v>6.5</v>
      </c>
      <c r="AD14" s="536"/>
      <c r="AE14" s="536"/>
      <c r="AF14" s="536"/>
      <c r="AG14" s="537"/>
      <c r="AH14" s="535">
        <v>6.7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93132</v>
      </c>
      <c r="S15" s="543"/>
      <c r="T15" s="543"/>
      <c r="U15" s="543"/>
      <c r="V15" s="544"/>
      <c r="W15" s="545" t="s">
        <v>137</v>
      </c>
      <c r="X15" s="441"/>
      <c r="Y15" s="441"/>
      <c r="Z15" s="441"/>
      <c r="AA15" s="441"/>
      <c r="AB15" s="442"/>
      <c r="AC15" s="408">
        <v>16729</v>
      </c>
      <c r="AD15" s="409"/>
      <c r="AE15" s="409"/>
      <c r="AF15" s="409"/>
      <c r="AG15" s="410"/>
      <c r="AH15" s="408">
        <v>17478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13910375</v>
      </c>
      <c r="BO15" s="485"/>
      <c r="BP15" s="485"/>
      <c r="BQ15" s="485"/>
      <c r="BR15" s="485"/>
      <c r="BS15" s="485"/>
      <c r="BT15" s="485"/>
      <c r="BU15" s="486"/>
      <c r="BV15" s="484">
        <v>13448066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34.9</v>
      </c>
      <c r="AD16" s="536"/>
      <c r="AE16" s="536"/>
      <c r="AF16" s="536"/>
      <c r="AG16" s="537"/>
      <c r="AH16" s="535">
        <v>35.700000000000003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19784748</v>
      </c>
      <c r="BO16" s="456"/>
      <c r="BP16" s="456"/>
      <c r="BQ16" s="456"/>
      <c r="BR16" s="456"/>
      <c r="BS16" s="456"/>
      <c r="BT16" s="456"/>
      <c r="BU16" s="457"/>
      <c r="BV16" s="455">
        <v>19389803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28093</v>
      </c>
      <c r="AD17" s="409"/>
      <c r="AE17" s="409"/>
      <c r="AF17" s="409"/>
      <c r="AG17" s="410"/>
      <c r="AH17" s="408">
        <v>28170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17589337</v>
      </c>
      <c r="BO17" s="456"/>
      <c r="BP17" s="456"/>
      <c r="BQ17" s="456"/>
      <c r="BR17" s="456"/>
      <c r="BS17" s="456"/>
      <c r="BT17" s="456"/>
      <c r="BU17" s="457"/>
      <c r="BV17" s="455">
        <v>17021453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490.64</v>
      </c>
      <c r="M18" s="508"/>
      <c r="N18" s="508"/>
      <c r="O18" s="508"/>
      <c r="P18" s="508"/>
      <c r="Q18" s="508"/>
      <c r="R18" s="509"/>
      <c r="S18" s="509"/>
      <c r="T18" s="509"/>
      <c r="U18" s="509"/>
      <c r="V18" s="510"/>
      <c r="W18" s="526"/>
      <c r="X18" s="527"/>
      <c r="Y18" s="527"/>
      <c r="Z18" s="527"/>
      <c r="AA18" s="527"/>
      <c r="AB18" s="551"/>
      <c r="AC18" s="425">
        <v>58.6</v>
      </c>
      <c r="AD18" s="426"/>
      <c r="AE18" s="426"/>
      <c r="AF18" s="426"/>
      <c r="AG18" s="511"/>
      <c r="AH18" s="425">
        <v>57.6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21893274</v>
      </c>
      <c r="BO18" s="456"/>
      <c r="BP18" s="456"/>
      <c r="BQ18" s="456"/>
      <c r="BR18" s="456"/>
      <c r="BS18" s="456"/>
      <c r="BT18" s="456"/>
      <c r="BU18" s="457"/>
      <c r="BV18" s="455">
        <v>21773622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192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28502110</v>
      </c>
      <c r="BO19" s="456"/>
      <c r="BP19" s="456"/>
      <c r="BQ19" s="456"/>
      <c r="BR19" s="456"/>
      <c r="BS19" s="456"/>
      <c r="BT19" s="456"/>
      <c r="BU19" s="457"/>
      <c r="BV19" s="455">
        <v>29651849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36098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27784761</v>
      </c>
      <c r="BO22" s="485"/>
      <c r="BP22" s="485"/>
      <c r="BQ22" s="485"/>
      <c r="BR22" s="485"/>
      <c r="BS22" s="485"/>
      <c r="BT22" s="485"/>
      <c r="BU22" s="486"/>
      <c r="BV22" s="484">
        <v>28856875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19419246</v>
      </c>
      <c r="BO23" s="456"/>
      <c r="BP23" s="456"/>
      <c r="BQ23" s="456"/>
      <c r="BR23" s="456"/>
      <c r="BS23" s="456"/>
      <c r="BT23" s="456"/>
      <c r="BU23" s="457"/>
      <c r="BV23" s="455">
        <v>20305388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9500</v>
      </c>
      <c r="R24" s="409"/>
      <c r="S24" s="409"/>
      <c r="T24" s="409"/>
      <c r="U24" s="409"/>
      <c r="V24" s="410"/>
      <c r="W24" s="498"/>
      <c r="X24" s="435"/>
      <c r="Y24" s="436"/>
      <c r="Z24" s="411" t="s">
        <v>162</v>
      </c>
      <c r="AA24" s="412"/>
      <c r="AB24" s="412"/>
      <c r="AC24" s="412"/>
      <c r="AD24" s="412"/>
      <c r="AE24" s="412"/>
      <c r="AF24" s="412"/>
      <c r="AG24" s="413"/>
      <c r="AH24" s="408">
        <v>774</v>
      </c>
      <c r="AI24" s="409"/>
      <c r="AJ24" s="409"/>
      <c r="AK24" s="409"/>
      <c r="AL24" s="410"/>
      <c r="AM24" s="408">
        <v>2366118</v>
      </c>
      <c r="AN24" s="409"/>
      <c r="AO24" s="409"/>
      <c r="AP24" s="409"/>
      <c r="AQ24" s="409"/>
      <c r="AR24" s="410"/>
      <c r="AS24" s="408">
        <v>3057</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14611094</v>
      </c>
      <c r="BO24" s="456"/>
      <c r="BP24" s="456"/>
      <c r="BQ24" s="456"/>
      <c r="BR24" s="456"/>
      <c r="BS24" s="456"/>
      <c r="BT24" s="456"/>
      <c r="BU24" s="457"/>
      <c r="BV24" s="455">
        <v>14678765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7733</v>
      </c>
      <c r="R25" s="409"/>
      <c r="S25" s="409"/>
      <c r="T25" s="409"/>
      <c r="U25" s="409"/>
      <c r="V25" s="410"/>
      <c r="W25" s="498"/>
      <c r="X25" s="435"/>
      <c r="Y25" s="436"/>
      <c r="Z25" s="411" t="s">
        <v>165</v>
      </c>
      <c r="AA25" s="412"/>
      <c r="AB25" s="412"/>
      <c r="AC25" s="412"/>
      <c r="AD25" s="412"/>
      <c r="AE25" s="412"/>
      <c r="AF25" s="412"/>
      <c r="AG25" s="413"/>
      <c r="AH25" s="408">
        <v>126</v>
      </c>
      <c r="AI25" s="409"/>
      <c r="AJ25" s="409"/>
      <c r="AK25" s="409"/>
      <c r="AL25" s="410"/>
      <c r="AM25" s="408">
        <v>378000</v>
      </c>
      <c r="AN25" s="409"/>
      <c r="AO25" s="409"/>
      <c r="AP25" s="409"/>
      <c r="AQ25" s="409"/>
      <c r="AR25" s="410"/>
      <c r="AS25" s="408">
        <v>3000</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5532313</v>
      </c>
      <c r="BO25" s="485"/>
      <c r="BP25" s="485"/>
      <c r="BQ25" s="485"/>
      <c r="BR25" s="485"/>
      <c r="BS25" s="485"/>
      <c r="BT25" s="485"/>
      <c r="BU25" s="486"/>
      <c r="BV25" s="484">
        <v>6768880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6289</v>
      </c>
      <c r="R26" s="409"/>
      <c r="S26" s="409"/>
      <c r="T26" s="409"/>
      <c r="U26" s="409"/>
      <c r="V26" s="410"/>
      <c r="W26" s="498"/>
      <c r="X26" s="435"/>
      <c r="Y26" s="436"/>
      <c r="Z26" s="411" t="s">
        <v>168</v>
      </c>
      <c r="AA26" s="466"/>
      <c r="AB26" s="466"/>
      <c r="AC26" s="466"/>
      <c r="AD26" s="466"/>
      <c r="AE26" s="466"/>
      <c r="AF26" s="466"/>
      <c r="AG26" s="467"/>
      <c r="AH26" s="408">
        <v>50</v>
      </c>
      <c r="AI26" s="409"/>
      <c r="AJ26" s="409"/>
      <c r="AK26" s="409"/>
      <c r="AL26" s="410"/>
      <c r="AM26" s="408">
        <v>163500</v>
      </c>
      <c r="AN26" s="409"/>
      <c r="AO26" s="409"/>
      <c r="AP26" s="409"/>
      <c r="AQ26" s="409"/>
      <c r="AR26" s="410"/>
      <c r="AS26" s="408">
        <v>3270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5300</v>
      </c>
      <c r="R27" s="409"/>
      <c r="S27" s="409"/>
      <c r="T27" s="409"/>
      <c r="U27" s="409"/>
      <c r="V27" s="410"/>
      <c r="W27" s="498"/>
      <c r="X27" s="435"/>
      <c r="Y27" s="436"/>
      <c r="Z27" s="411" t="s">
        <v>171</v>
      </c>
      <c r="AA27" s="412"/>
      <c r="AB27" s="412"/>
      <c r="AC27" s="412"/>
      <c r="AD27" s="412"/>
      <c r="AE27" s="412"/>
      <c r="AF27" s="412"/>
      <c r="AG27" s="413"/>
      <c r="AH27" s="408">
        <v>15</v>
      </c>
      <c r="AI27" s="409"/>
      <c r="AJ27" s="409"/>
      <c r="AK27" s="409"/>
      <c r="AL27" s="410"/>
      <c r="AM27" s="408">
        <v>58560</v>
      </c>
      <c r="AN27" s="409"/>
      <c r="AO27" s="409"/>
      <c r="AP27" s="409"/>
      <c r="AQ27" s="409"/>
      <c r="AR27" s="410"/>
      <c r="AS27" s="408">
        <v>3904</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1545512</v>
      </c>
      <c r="BO27" s="490"/>
      <c r="BP27" s="490"/>
      <c r="BQ27" s="490"/>
      <c r="BR27" s="490"/>
      <c r="BS27" s="490"/>
      <c r="BT27" s="490"/>
      <c r="BU27" s="491"/>
      <c r="BV27" s="489">
        <v>1545491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4450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4322856</v>
      </c>
      <c r="BO28" s="485"/>
      <c r="BP28" s="485"/>
      <c r="BQ28" s="485"/>
      <c r="BR28" s="485"/>
      <c r="BS28" s="485"/>
      <c r="BT28" s="485"/>
      <c r="BU28" s="486"/>
      <c r="BV28" s="484">
        <v>3617068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22</v>
      </c>
      <c r="M29" s="409"/>
      <c r="N29" s="409"/>
      <c r="O29" s="409"/>
      <c r="P29" s="410"/>
      <c r="Q29" s="408">
        <v>4200</v>
      </c>
      <c r="R29" s="409"/>
      <c r="S29" s="409"/>
      <c r="T29" s="409"/>
      <c r="U29" s="409"/>
      <c r="V29" s="410"/>
      <c r="W29" s="499"/>
      <c r="X29" s="500"/>
      <c r="Y29" s="501"/>
      <c r="Z29" s="411" t="s">
        <v>177</v>
      </c>
      <c r="AA29" s="412"/>
      <c r="AB29" s="412"/>
      <c r="AC29" s="412"/>
      <c r="AD29" s="412"/>
      <c r="AE29" s="412"/>
      <c r="AF29" s="412"/>
      <c r="AG29" s="413"/>
      <c r="AH29" s="408">
        <v>789</v>
      </c>
      <c r="AI29" s="409"/>
      <c r="AJ29" s="409"/>
      <c r="AK29" s="409"/>
      <c r="AL29" s="410"/>
      <c r="AM29" s="408">
        <v>2424678</v>
      </c>
      <c r="AN29" s="409"/>
      <c r="AO29" s="409"/>
      <c r="AP29" s="409"/>
      <c r="AQ29" s="409"/>
      <c r="AR29" s="410"/>
      <c r="AS29" s="408">
        <v>3073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435538</v>
      </c>
      <c r="BO29" s="456"/>
      <c r="BP29" s="456"/>
      <c r="BQ29" s="456"/>
      <c r="BR29" s="456"/>
      <c r="BS29" s="456"/>
      <c r="BT29" s="456"/>
      <c r="BU29" s="457"/>
      <c r="BV29" s="455">
        <v>313672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6243860</v>
      </c>
      <c r="BO30" s="490"/>
      <c r="BP30" s="490"/>
      <c r="BQ30" s="490"/>
      <c r="BR30" s="490"/>
      <c r="BS30" s="490"/>
      <c r="BT30" s="490"/>
      <c r="BU30" s="491"/>
      <c r="BV30" s="489">
        <v>6264038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公設地方卸売市場事業費特別会計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栃木県市町村総合事務組合（一般会計）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鹿沼市農業公社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栃木県市町村総合事務組合（特別会計）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鹿沼市花木センター公社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〇</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栃木県後期高齢者医療広域連合（一般会計）</v>
      </c>
      <c r="BZ36" s="404"/>
      <c r="CA36" s="404"/>
      <c r="CB36" s="404"/>
      <c r="CC36" s="404"/>
      <c r="CD36" s="404"/>
      <c r="CE36" s="404"/>
      <c r="CF36" s="404"/>
      <c r="CG36" s="404"/>
      <c r="CH36" s="404"/>
      <c r="CI36" s="404"/>
      <c r="CJ36" s="404"/>
      <c r="CK36" s="404"/>
      <c r="CL36" s="404"/>
      <c r="CM36" s="404"/>
      <c r="CN36" s="181"/>
      <c r="CO36" s="403">
        <f t="shared" si="3"/>
        <v>16</v>
      </c>
      <c r="CP36" s="403"/>
      <c r="CQ36" s="404" t="str">
        <f>IF('各会計、関係団体の財政状況及び健全化判断比率'!BS9="","",'各会計、関係団体の財政状況及び健全化判断比率'!BS9)</f>
        <v>かぬま文化・スポーツ振興財団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〇</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栃木県後期高齢者医療広域連合（後期高齢者医療特別会計）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f t="shared" si="3"/>
        <v>17</v>
      </c>
      <c r="CP37" s="403"/>
      <c r="CQ37" s="404" t="str">
        <f>IF('各会計、関係団体の財政状況及び健全化判断比率'!BS10="","",'各会計、関係団体の財政状況及び健全化判断比率'!BS10)</f>
        <v>鹿沼総合食品卸売</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〇</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宇都宮西中核工業団地事務組合（一般会計）</v>
      </c>
      <c r="BZ38" s="404"/>
      <c r="CA38" s="404"/>
      <c r="CB38" s="404"/>
      <c r="CC38" s="404"/>
      <c r="CD38" s="404"/>
      <c r="CE38" s="404"/>
      <c r="CF38" s="404"/>
      <c r="CG38" s="404"/>
      <c r="CH38" s="404"/>
      <c r="CI38" s="404"/>
      <c r="CJ38" s="404"/>
      <c r="CK38" s="404"/>
      <c r="CL38" s="404"/>
      <c r="CM38" s="404"/>
      <c r="CN38" s="181"/>
      <c r="CO38" s="403">
        <f t="shared" si="3"/>
        <v>18</v>
      </c>
      <c r="CP38" s="403"/>
      <c r="CQ38" s="404" t="str">
        <f>IF('各会計、関係団体の財政状況及び健全化判断比率'!BS11="","",'各会計、関係団体の財政状況及び健全化判断比率'!BS11)</f>
        <v>農業生産法人かぬま</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〇</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宇都宮西中核工業団地事務組合（工業用水道事業会計）</v>
      </c>
      <c r="BZ39" s="404"/>
      <c r="CA39" s="404"/>
      <c r="CB39" s="404"/>
      <c r="CC39" s="404"/>
      <c r="CD39" s="404"/>
      <c r="CE39" s="404"/>
      <c r="CF39" s="404"/>
      <c r="CG39" s="404"/>
      <c r="CH39" s="404"/>
      <c r="CI39" s="404"/>
      <c r="CJ39" s="404"/>
      <c r="CK39" s="404"/>
      <c r="CL39" s="404"/>
      <c r="CM39" s="404"/>
      <c r="CN39" s="181"/>
      <c r="CO39" s="403">
        <f t="shared" si="3"/>
        <v>19</v>
      </c>
      <c r="CP39" s="403"/>
      <c r="CQ39" s="404" t="str">
        <f>IF('各会計、関係団体の財政状況及び健全化判断比率'!BS12="","",'各会計、関係団体の財政状況及び健全化判断比率'!BS12)</f>
        <v>鹿沼市勤労者福祉共済会</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〇</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UNMgaA0wIUzklWBrwfCEe8XPmabmQqIkay9xJxI/UFPesFXrHnEBPrIsrikBWunKLt6ZKbn+UYjGW0XeDOtrKg==" saltValue="FAHh6x6WsJ88mTru9AvI4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94" t="s">
        <v>533</v>
      </c>
      <c r="D34" s="1194"/>
      <c r="E34" s="1195"/>
      <c r="F34" s="32">
        <v>14.22</v>
      </c>
      <c r="G34" s="33">
        <v>14.48</v>
      </c>
      <c r="H34" s="33">
        <v>14.17</v>
      </c>
      <c r="I34" s="33">
        <v>14.61</v>
      </c>
      <c r="J34" s="34">
        <v>14.02</v>
      </c>
      <c r="K34" s="22"/>
      <c r="L34" s="22"/>
      <c r="M34" s="22"/>
      <c r="N34" s="22"/>
      <c r="O34" s="22"/>
      <c r="P34" s="22"/>
    </row>
    <row r="35" spans="1:16" ht="39" customHeight="1" x14ac:dyDescent="0.15">
      <c r="A35" s="22"/>
      <c r="B35" s="35"/>
      <c r="C35" s="1188" t="s">
        <v>534</v>
      </c>
      <c r="D35" s="1189"/>
      <c r="E35" s="1190"/>
      <c r="F35" s="36">
        <v>4.63</v>
      </c>
      <c r="G35" s="37">
        <v>7.15</v>
      </c>
      <c r="H35" s="37">
        <v>6.8</v>
      </c>
      <c r="I35" s="37">
        <v>5.3</v>
      </c>
      <c r="J35" s="38">
        <v>5.72</v>
      </c>
      <c r="K35" s="22"/>
      <c r="L35" s="22"/>
      <c r="M35" s="22"/>
      <c r="N35" s="22"/>
      <c r="O35" s="22"/>
      <c r="P35" s="22"/>
    </row>
    <row r="36" spans="1:16" ht="39" customHeight="1" x14ac:dyDescent="0.15">
      <c r="A36" s="22"/>
      <c r="B36" s="35"/>
      <c r="C36" s="1188" t="s">
        <v>535</v>
      </c>
      <c r="D36" s="1189"/>
      <c r="E36" s="1190"/>
      <c r="F36" s="36" t="s">
        <v>487</v>
      </c>
      <c r="G36" s="37">
        <v>0.75</v>
      </c>
      <c r="H36" s="37">
        <v>1.69</v>
      </c>
      <c r="I36" s="37">
        <v>2.2799999999999998</v>
      </c>
      <c r="J36" s="38">
        <v>3.61</v>
      </c>
      <c r="K36" s="22"/>
      <c r="L36" s="22"/>
      <c r="M36" s="22"/>
      <c r="N36" s="22"/>
      <c r="O36" s="22"/>
      <c r="P36" s="22"/>
    </row>
    <row r="37" spans="1:16" ht="39" customHeight="1" x14ac:dyDescent="0.15">
      <c r="A37" s="22"/>
      <c r="B37" s="35"/>
      <c r="C37" s="1188" t="s">
        <v>536</v>
      </c>
      <c r="D37" s="1189"/>
      <c r="E37" s="1190"/>
      <c r="F37" s="36">
        <v>0.75</v>
      </c>
      <c r="G37" s="37">
        <v>1.32</v>
      </c>
      <c r="H37" s="37">
        <v>1.5</v>
      </c>
      <c r="I37" s="37">
        <v>2.0699999999999998</v>
      </c>
      <c r="J37" s="38">
        <v>2.2000000000000002</v>
      </c>
      <c r="K37" s="22"/>
      <c r="L37" s="22"/>
      <c r="M37" s="22"/>
      <c r="N37" s="22"/>
      <c r="O37" s="22"/>
      <c r="P37" s="22"/>
    </row>
    <row r="38" spans="1:16" ht="39" customHeight="1" x14ac:dyDescent="0.15">
      <c r="A38" s="22"/>
      <c r="B38" s="35"/>
      <c r="C38" s="1188" t="s">
        <v>537</v>
      </c>
      <c r="D38" s="1189"/>
      <c r="E38" s="1190"/>
      <c r="F38" s="36">
        <v>0.74</v>
      </c>
      <c r="G38" s="37">
        <v>0.63</v>
      </c>
      <c r="H38" s="37">
        <v>0.78</v>
      </c>
      <c r="I38" s="37">
        <v>2.09</v>
      </c>
      <c r="J38" s="38">
        <v>1.37</v>
      </c>
      <c r="K38" s="22"/>
      <c r="L38" s="22"/>
      <c r="M38" s="22"/>
      <c r="N38" s="22"/>
      <c r="O38" s="22"/>
      <c r="P38" s="22"/>
    </row>
    <row r="39" spans="1:16" ht="39" customHeight="1" x14ac:dyDescent="0.15">
      <c r="A39" s="22"/>
      <c r="B39" s="35"/>
      <c r="C39" s="1188" t="s">
        <v>538</v>
      </c>
      <c r="D39" s="1189"/>
      <c r="E39" s="1190"/>
      <c r="F39" s="36">
        <v>0.06</v>
      </c>
      <c r="G39" s="37">
        <v>0.04</v>
      </c>
      <c r="H39" s="37">
        <v>0.02</v>
      </c>
      <c r="I39" s="37">
        <v>0.08</v>
      </c>
      <c r="J39" s="38">
        <v>7.0000000000000007E-2</v>
      </c>
      <c r="K39" s="22"/>
      <c r="L39" s="22"/>
      <c r="M39" s="22"/>
      <c r="N39" s="22"/>
      <c r="O39" s="22"/>
      <c r="P39" s="22"/>
    </row>
    <row r="40" spans="1:16" ht="39" customHeight="1" x14ac:dyDescent="0.15">
      <c r="A40" s="22"/>
      <c r="B40" s="35"/>
      <c r="C40" s="1188" t="s">
        <v>539</v>
      </c>
      <c r="D40" s="1189"/>
      <c r="E40" s="1190"/>
      <c r="F40" s="36">
        <v>0</v>
      </c>
      <c r="G40" s="37">
        <v>0</v>
      </c>
      <c r="H40" s="37">
        <v>0</v>
      </c>
      <c r="I40" s="37">
        <v>0</v>
      </c>
      <c r="J40" s="38">
        <v>0</v>
      </c>
      <c r="K40" s="22"/>
      <c r="L40" s="22"/>
      <c r="M40" s="22"/>
      <c r="N40" s="22"/>
      <c r="O40" s="22"/>
      <c r="P40" s="22"/>
    </row>
    <row r="41" spans="1:16" ht="39" customHeight="1" x14ac:dyDescent="0.15">
      <c r="A41" s="22"/>
      <c r="B41" s="35"/>
      <c r="C41" s="1188"/>
      <c r="D41" s="1189"/>
      <c r="E41" s="1190"/>
      <c r="F41" s="36"/>
      <c r="G41" s="37"/>
      <c r="H41" s="37"/>
      <c r="I41" s="37"/>
      <c r="J41" s="38"/>
      <c r="K41" s="22"/>
      <c r="L41" s="22"/>
      <c r="M41" s="22"/>
      <c r="N41" s="22"/>
      <c r="O41" s="22"/>
      <c r="P41" s="22"/>
    </row>
    <row r="42" spans="1:16" ht="39" customHeight="1" x14ac:dyDescent="0.15">
      <c r="A42" s="22"/>
      <c r="B42" s="39"/>
      <c r="C42" s="1188" t="s">
        <v>540</v>
      </c>
      <c r="D42" s="1189"/>
      <c r="E42" s="1190"/>
      <c r="F42" s="36" t="s">
        <v>487</v>
      </c>
      <c r="G42" s="37" t="s">
        <v>487</v>
      </c>
      <c r="H42" s="37" t="s">
        <v>487</v>
      </c>
      <c r="I42" s="37" t="s">
        <v>487</v>
      </c>
      <c r="J42" s="38" t="s">
        <v>487</v>
      </c>
      <c r="K42" s="22"/>
      <c r="L42" s="22"/>
      <c r="M42" s="22"/>
      <c r="N42" s="22"/>
      <c r="O42" s="22"/>
      <c r="P42" s="22"/>
    </row>
    <row r="43" spans="1:16" ht="39" customHeight="1" thickBot="1" x14ac:dyDescent="0.2">
      <c r="A43" s="22"/>
      <c r="B43" s="40"/>
      <c r="C43" s="1191" t="s">
        <v>541</v>
      </c>
      <c r="D43" s="1192"/>
      <c r="E43" s="1193"/>
      <c r="F43" s="41">
        <v>3.81</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dFXcbmHRh75bAxqAUlC2UvmWCKicK90Vo7qAH8ycd0vcYCDZ3KvbO+fArbDGHF58p9ivDI0UI3cUeVbKeGUuA==" saltValue="F57qSCVIEXIITN2cZCxh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election activeCell="Q62" sqref="Q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9" t="s">
        <v>9</v>
      </c>
      <c r="C45" s="1220"/>
      <c r="D45" s="58"/>
      <c r="E45" s="1225" t="s">
        <v>10</v>
      </c>
      <c r="F45" s="1225"/>
      <c r="G45" s="1225"/>
      <c r="H45" s="1225"/>
      <c r="I45" s="1225"/>
      <c r="J45" s="1226"/>
      <c r="K45" s="59">
        <v>3526</v>
      </c>
      <c r="L45" s="60">
        <v>3319</v>
      </c>
      <c r="M45" s="60">
        <v>3232</v>
      </c>
      <c r="N45" s="60">
        <v>3282</v>
      </c>
      <c r="O45" s="61">
        <v>3337</v>
      </c>
      <c r="P45" s="48"/>
      <c r="Q45" s="48"/>
      <c r="R45" s="48"/>
      <c r="S45" s="48"/>
      <c r="T45" s="48"/>
      <c r="U45" s="48"/>
    </row>
    <row r="46" spans="1:21" ht="30.75" customHeight="1" x14ac:dyDescent="0.15">
      <c r="A46" s="48"/>
      <c r="B46" s="1221"/>
      <c r="C46" s="1222"/>
      <c r="D46" s="62"/>
      <c r="E46" s="1198" t="s">
        <v>11</v>
      </c>
      <c r="F46" s="1198"/>
      <c r="G46" s="1198"/>
      <c r="H46" s="1198"/>
      <c r="I46" s="1198"/>
      <c r="J46" s="1199"/>
      <c r="K46" s="63" t="s">
        <v>487</v>
      </c>
      <c r="L46" s="64" t="s">
        <v>487</v>
      </c>
      <c r="M46" s="64" t="s">
        <v>487</v>
      </c>
      <c r="N46" s="64" t="s">
        <v>487</v>
      </c>
      <c r="O46" s="65" t="s">
        <v>487</v>
      </c>
      <c r="P46" s="48"/>
      <c r="Q46" s="48"/>
      <c r="R46" s="48"/>
      <c r="S46" s="48"/>
      <c r="T46" s="48"/>
      <c r="U46" s="48"/>
    </row>
    <row r="47" spans="1:21" ht="30.75" customHeight="1" x14ac:dyDescent="0.15">
      <c r="A47" s="48"/>
      <c r="B47" s="1221"/>
      <c r="C47" s="1222"/>
      <c r="D47" s="62"/>
      <c r="E47" s="1198" t="s">
        <v>12</v>
      </c>
      <c r="F47" s="1198"/>
      <c r="G47" s="1198"/>
      <c r="H47" s="1198"/>
      <c r="I47" s="1198"/>
      <c r="J47" s="1199"/>
      <c r="K47" s="63">
        <v>102</v>
      </c>
      <c r="L47" s="64">
        <v>102</v>
      </c>
      <c r="M47" s="64">
        <v>102</v>
      </c>
      <c r="N47" s="64">
        <v>102</v>
      </c>
      <c r="O47" s="65">
        <v>102</v>
      </c>
      <c r="P47" s="48"/>
      <c r="Q47" s="48"/>
      <c r="R47" s="48"/>
      <c r="S47" s="48"/>
      <c r="T47" s="48"/>
      <c r="U47" s="48"/>
    </row>
    <row r="48" spans="1:21" ht="30.75" customHeight="1" x14ac:dyDescent="0.15">
      <c r="A48" s="48"/>
      <c r="B48" s="1221"/>
      <c r="C48" s="1222"/>
      <c r="D48" s="62"/>
      <c r="E48" s="1198" t="s">
        <v>13</v>
      </c>
      <c r="F48" s="1198"/>
      <c r="G48" s="1198"/>
      <c r="H48" s="1198"/>
      <c r="I48" s="1198"/>
      <c r="J48" s="1199"/>
      <c r="K48" s="63">
        <v>1037</v>
      </c>
      <c r="L48" s="64">
        <v>798</v>
      </c>
      <c r="M48" s="64">
        <v>703</v>
      </c>
      <c r="N48" s="64">
        <v>767</v>
      </c>
      <c r="O48" s="65">
        <v>777</v>
      </c>
      <c r="P48" s="48"/>
      <c r="Q48" s="48"/>
      <c r="R48" s="48"/>
      <c r="S48" s="48"/>
      <c r="T48" s="48"/>
      <c r="U48" s="48"/>
    </row>
    <row r="49" spans="1:21" ht="30.75" customHeight="1" x14ac:dyDescent="0.15">
      <c r="A49" s="48"/>
      <c r="B49" s="1221"/>
      <c r="C49" s="1222"/>
      <c r="D49" s="62"/>
      <c r="E49" s="1198" t="s">
        <v>14</v>
      </c>
      <c r="F49" s="1198"/>
      <c r="G49" s="1198"/>
      <c r="H49" s="1198"/>
      <c r="I49" s="1198"/>
      <c r="J49" s="1199"/>
      <c r="K49" s="63">
        <v>16</v>
      </c>
      <c r="L49" s="64">
        <v>16</v>
      </c>
      <c r="M49" s="64">
        <v>15</v>
      </c>
      <c r="N49" s="64">
        <v>15</v>
      </c>
      <c r="O49" s="65" t="s">
        <v>487</v>
      </c>
      <c r="P49" s="48"/>
      <c r="Q49" s="48"/>
      <c r="R49" s="48"/>
      <c r="S49" s="48"/>
      <c r="T49" s="48"/>
      <c r="U49" s="48"/>
    </row>
    <row r="50" spans="1:21" ht="30.75" customHeight="1" x14ac:dyDescent="0.15">
      <c r="A50" s="48"/>
      <c r="B50" s="1221"/>
      <c r="C50" s="1222"/>
      <c r="D50" s="62"/>
      <c r="E50" s="1198" t="s">
        <v>15</v>
      </c>
      <c r="F50" s="1198"/>
      <c r="G50" s="1198"/>
      <c r="H50" s="1198"/>
      <c r="I50" s="1198"/>
      <c r="J50" s="1199"/>
      <c r="K50" s="63" t="s">
        <v>487</v>
      </c>
      <c r="L50" s="64" t="s">
        <v>487</v>
      </c>
      <c r="M50" s="64" t="s">
        <v>487</v>
      </c>
      <c r="N50" s="64" t="s">
        <v>487</v>
      </c>
      <c r="O50" s="65" t="s">
        <v>487</v>
      </c>
      <c r="P50" s="48"/>
      <c r="Q50" s="48"/>
      <c r="R50" s="48"/>
      <c r="S50" s="48"/>
      <c r="T50" s="48"/>
      <c r="U50" s="48"/>
    </row>
    <row r="51" spans="1:21" ht="30.75" customHeight="1" x14ac:dyDescent="0.15">
      <c r="A51" s="48"/>
      <c r="B51" s="1223"/>
      <c r="C51" s="1224"/>
      <c r="D51" s="66"/>
      <c r="E51" s="1198" t="s">
        <v>16</v>
      </c>
      <c r="F51" s="1198"/>
      <c r="G51" s="1198"/>
      <c r="H51" s="1198"/>
      <c r="I51" s="1198"/>
      <c r="J51" s="1199"/>
      <c r="K51" s="63" t="s">
        <v>487</v>
      </c>
      <c r="L51" s="64" t="s">
        <v>487</v>
      </c>
      <c r="M51" s="64" t="s">
        <v>487</v>
      </c>
      <c r="N51" s="64" t="s">
        <v>487</v>
      </c>
      <c r="O51" s="65" t="s">
        <v>487</v>
      </c>
      <c r="P51" s="48"/>
      <c r="Q51" s="48"/>
      <c r="R51" s="48"/>
      <c r="S51" s="48"/>
      <c r="T51" s="48"/>
      <c r="U51" s="48"/>
    </row>
    <row r="52" spans="1:21" ht="30.75" customHeight="1" x14ac:dyDescent="0.15">
      <c r="A52" s="48"/>
      <c r="B52" s="1196" t="s">
        <v>17</v>
      </c>
      <c r="C52" s="1197"/>
      <c r="D52" s="66"/>
      <c r="E52" s="1198" t="s">
        <v>18</v>
      </c>
      <c r="F52" s="1198"/>
      <c r="G52" s="1198"/>
      <c r="H52" s="1198"/>
      <c r="I52" s="1198"/>
      <c r="J52" s="1199"/>
      <c r="K52" s="63">
        <v>4180</v>
      </c>
      <c r="L52" s="64">
        <v>3913</v>
      </c>
      <c r="M52" s="64">
        <v>3699</v>
      </c>
      <c r="N52" s="64">
        <v>3700</v>
      </c>
      <c r="O52" s="65">
        <v>3610</v>
      </c>
      <c r="P52" s="48"/>
      <c r="Q52" s="48"/>
      <c r="R52" s="48"/>
      <c r="S52" s="48"/>
      <c r="T52" s="48"/>
      <c r="U52" s="48"/>
    </row>
    <row r="53" spans="1:21" ht="30.75" customHeight="1" thickBot="1" x14ac:dyDescent="0.2">
      <c r="A53" s="48"/>
      <c r="B53" s="1200" t="s">
        <v>19</v>
      </c>
      <c r="C53" s="1201"/>
      <c r="D53" s="67"/>
      <c r="E53" s="1202" t="s">
        <v>20</v>
      </c>
      <c r="F53" s="1202"/>
      <c r="G53" s="1202"/>
      <c r="H53" s="1202"/>
      <c r="I53" s="1202"/>
      <c r="J53" s="1203"/>
      <c r="K53" s="68">
        <v>501</v>
      </c>
      <c r="L53" s="69">
        <v>322</v>
      </c>
      <c r="M53" s="69">
        <v>353</v>
      </c>
      <c r="N53" s="69">
        <v>466</v>
      </c>
      <c r="O53" s="70">
        <v>606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204" t="s">
        <v>24</v>
      </c>
      <c r="C58" s="1205"/>
      <c r="D58" s="1210" t="s">
        <v>25</v>
      </c>
      <c r="E58" s="1211"/>
      <c r="F58" s="1211"/>
      <c r="G58" s="1211"/>
      <c r="H58" s="1211"/>
      <c r="I58" s="1211"/>
      <c r="J58" s="1212"/>
      <c r="K58" s="83" t="s">
        <v>487</v>
      </c>
      <c r="L58" s="84" t="s">
        <v>487</v>
      </c>
      <c r="M58" s="84" t="s">
        <v>487</v>
      </c>
      <c r="N58" s="84" t="s">
        <v>487</v>
      </c>
      <c r="O58" s="85" t="s">
        <v>487</v>
      </c>
    </row>
    <row r="59" spans="1:21" ht="31.5" customHeight="1" x14ac:dyDescent="0.15">
      <c r="B59" s="1206"/>
      <c r="C59" s="1207"/>
      <c r="D59" s="1213" t="s">
        <v>26</v>
      </c>
      <c r="E59" s="1214"/>
      <c r="F59" s="1214"/>
      <c r="G59" s="1214"/>
      <c r="H59" s="1214"/>
      <c r="I59" s="1214"/>
      <c r="J59" s="1215"/>
      <c r="K59" s="86" t="s">
        <v>487</v>
      </c>
      <c r="L59" s="87" t="s">
        <v>487</v>
      </c>
      <c r="M59" s="87" t="s">
        <v>487</v>
      </c>
      <c r="N59" s="87" t="s">
        <v>487</v>
      </c>
      <c r="O59" s="88" t="s">
        <v>487</v>
      </c>
    </row>
    <row r="60" spans="1:21" ht="31.5" customHeight="1" thickBot="1" x14ac:dyDescent="0.2">
      <c r="B60" s="1208"/>
      <c r="C60" s="1209"/>
      <c r="D60" s="1216" t="s">
        <v>27</v>
      </c>
      <c r="E60" s="1217"/>
      <c r="F60" s="1217"/>
      <c r="G60" s="1217"/>
      <c r="H60" s="1217"/>
      <c r="I60" s="1217"/>
      <c r="J60" s="1218"/>
      <c r="K60" s="89">
        <v>708</v>
      </c>
      <c r="L60" s="90">
        <v>809</v>
      </c>
      <c r="M60" s="90">
        <v>911</v>
      </c>
      <c r="N60" s="90">
        <v>1012</v>
      </c>
      <c r="O60" s="91">
        <v>1114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YNg0/himHkn9wNk++GYGHOsUOvMwzT00Wde5zbk/zEN6kEvgBlFpWwOS7/LNtoJWKujL42f735TmB+plkx4Gw==" saltValue="PP+YaZfV88rk1wRFqBnH9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25" zoomScaleSheetLayoutView="100" workbookViewId="0">
      <selection activeCell="P55" sqref="P5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9" t="s">
        <v>30</v>
      </c>
      <c r="C41" s="1240"/>
      <c r="D41" s="105"/>
      <c r="E41" s="1241" t="s">
        <v>31</v>
      </c>
      <c r="F41" s="1241"/>
      <c r="G41" s="1241"/>
      <c r="H41" s="1242"/>
      <c r="I41" s="355">
        <v>26060</v>
      </c>
      <c r="J41" s="356">
        <v>27421</v>
      </c>
      <c r="K41" s="356">
        <v>28504</v>
      </c>
      <c r="L41" s="356">
        <v>28857</v>
      </c>
      <c r="M41" s="357">
        <v>27785</v>
      </c>
    </row>
    <row r="42" spans="2:13" ht="27.75" customHeight="1" x14ac:dyDescent="0.15">
      <c r="B42" s="1229"/>
      <c r="C42" s="1230"/>
      <c r="D42" s="106"/>
      <c r="E42" s="1233" t="s">
        <v>32</v>
      </c>
      <c r="F42" s="1233"/>
      <c r="G42" s="1233"/>
      <c r="H42" s="1234"/>
      <c r="I42" s="358" t="s">
        <v>487</v>
      </c>
      <c r="J42" s="359" t="s">
        <v>487</v>
      </c>
      <c r="K42" s="359" t="s">
        <v>487</v>
      </c>
      <c r="L42" s="359" t="s">
        <v>487</v>
      </c>
      <c r="M42" s="360" t="s">
        <v>487</v>
      </c>
    </row>
    <row r="43" spans="2:13" ht="27.75" customHeight="1" x14ac:dyDescent="0.15">
      <c r="B43" s="1229"/>
      <c r="C43" s="1230"/>
      <c r="D43" s="106"/>
      <c r="E43" s="1233" t="s">
        <v>33</v>
      </c>
      <c r="F43" s="1233"/>
      <c r="G43" s="1233"/>
      <c r="H43" s="1234"/>
      <c r="I43" s="358">
        <v>10193</v>
      </c>
      <c r="J43" s="359">
        <v>8923</v>
      </c>
      <c r="K43" s="359">
        <v>7602</v>
      </c>
      <c r="L43" s="359">
        <v>6727</v>
      </c>
      <c r="M43" s="360">
        <v>6507</v>
      </c>
    </row>
    <row r="44" spans="2:13" ht="27.75" customHeight="1" x14ac:dyDescent="0.15">
      <c r="B44" s="1229"/>
      <c r="C44" s="1230"/>
      <c r="D44" s="106"/>
      <c r="E44" s="1233" t="s">
        <v>34</v>
      </c>
      <c r="F44" s="1233"/>
      <c r="G44" s="1233"/>
      <c r="H44" s="1234"/>
      <c r="I44" s="358">
        <v>64</v>
      </c>
      <c r="J44" s="359">
        <v>43</v>
      </c>
      <c r="K44" s="359">
        <v>21</v>
      </c>
      <c r="L44" s="359" t="s">
        <v>487</v>
      </c>
      <c r="M44" s="360" t="s">
        <v>487</v>
      </c>
    </row>
    <row r="45" spans="2:13" ht="27.75" customHeight="1" x14ac:dyDescent="0.15">
      <c r="B45" s="1229"/>
      <c r="C45" s="1230"/>
      <c r="D45" s="106"/>
      <c r="E45" s="1233" t="s">
        <v>35</v>
      </c>
      <c r="F45" s="1233"/>
      <c r="G45" s="1233"/>
      <c r="H45" s="1234"/>
      <c r="I45" s="358">
        <v>6281</v>
      </c>
      <c r="J45" s="359">
        <v>6115</v>
      </c>
      <c r="K45" s="359">
        <v>6016</v>
      </c>
      <c r="L45" s="359">
        <v>5645</v>
      </c>
      <c r="M45" s="360">
        <v>5762</v>
      </c>
    </row>
    <row r="46" spans="2:13" ht="27.75" customHeight="1" x14ac:dyDescent="0.15">
      <c r="B46" s="1229"/>
      <c r="C46" s="1230"/>
      <c r="D46" s="107"/>
      <c r="E46" s="1233" t="s">
        <v>36</v>
      </c>
      <c r="F46" s="1233"/>
      <c r="G46" s="1233"/>
      <c r="H46" s="1234"/>
      <c r="I46" s="358">
        <v>15</v>
      </c>
      <c r="J46" s="359">
        <v>15</v>
      </c>
      <c r="K46" s="359">
        <v>15</v>
      </c>
      <c r="L46" s="359">
        <v>14</v>
      </c>
      <c r="M46" s="360">
        <v>13</v>
      </c>
    </row>
    <row r="47" spans="2:13" ht="27.75" customHeight="1" x14ac:dyDescent="0.15">
      <c r="B47" s="1229"/>
      <c r="C47" s="1230"/>
      <c r="D47" s="108"/>
      <c r="E47" s="1243" t="s">
        <v>37</v>
      </c>
      <c r="F47" s="1244"/>
      <c r="G47" s="1244"/>
      <c r="H47" s="1245"/>
      <c r="I47" s="358" t="s">
        <v>487</v>
      </c>
      <c r="J47" s="359" t="s">
        <v>487</v>
      </c>
      <c r="K47" s="359" t="s">
        <v>487</v>
      </c>
      <c r="L47" s="359" t="s">
        <v>487</v>
      </c>
      <c r="M47" s="360" t="s">
        <v>487</v>
      </c>
    </row>
    <row r="48" spans="2:13" ht="27.75" customHeight="1" x14ac:dyDescent="0.15">
      <c r="B48" s="1229"/>
      <c r="C48" s="1230"/>
      <c r="D48" s="106"/>
      <c r="E48" s="1233" t="s">
        <v>38</v>
      </c>
      <c r="F48" s="1233"/>
      <c r="G48" s="1233"/>
      <c r="H48" s="1234"/>
      <c r="I48" s="358" t="s">
        <v>487</v>
      </c>
      <c r="J48" s="359" t="s">
        <v>487</v>
      </c>
      <c r="K48" s="359" t="s">
        <v>487</v>
      </c>
      <c r="L48" s="359" t="s">
        <v>487</v>
      </c>
      <c r="M48" s="360" t="s">
        <v>487</v>
      </c>
    </row>
    <row r="49" spans="2:13" ht="27.75" customHeight="1" x14ac:dyDescent="0.15">
      <c r="B49" s="1231"/>
      <c r="C49" s="1232"/>
      <c r="D49" s="106"/>
      <c r="E49" s="1233" t="s">
        <v>39</v>
      </c>
      <c r="F49" s="1233"/>
      <c r="G49" s="1233"/>
      <c r="H49" s="1234"/>
      <c r="I49" s="358" t="s">
        <v>487</v>
      </c>
      <c r="J49" s="359" t="s">
        <v>487</v>
      </c>
      <c r="K49" s="359" t="s">
        <v>487</v>
      </c>
      <c r="L49" s="359" t="s">
        <v>487</v>
      </c>
      <c r="M49" s="360" t="s">
        <v>487</v>
      </c>
    </row>
    <row r="50" spans="2:13" ht="27.75" customHeight="1" x14ac:dyDescent="0.15">
      <c r="B50" s="1227" t="s">
        <v>40</v>
      </c>
      <c r="C50" s="1228"/>
      <c r="D50" s="109"/>
      <c r="E50" s="1233" t="s">
        <v>41</v>
      </c>
      <c r="F50" s="1233"/>
      <c r="G50" s="1233"/>
      <c r="H50" s="1234"/>
      <c r="I50" s="358">
        <v>11290</v>
      </c>
      <c r="J50" s="359">
        <v>9439</v>
      </c>
      <c r="K50" s="359">
        <v>10710</v>
      </c>
      <c r="L50" s="359">
        <v>11746</v>
      </c>
      <c r="M50" s="360">
        <v>12898</v>
      </c>
    </row>
    <row r="51" spans="2:13" ht="27.75" customHeight="1" x14ac:dyDescent="0.15">
      <c r="B51" s="1229"/>
      <c r="C51" s="1230"/>
      <c r="D51" s="106"/>
      <c r="E51" s="1233" t="s">
        <v>42</v>
      </c>
      <c r="F51" s="1233"/>
      <c r="G51" s="1233"/>
      <c r="H51" s="1234"/>
      <c r="I51" s="358">
        <v>3854</v>
      </c>
      <c r="J51" s="359">
        <v>3508</v>
      </c>
      <c r="K51" s="359">
        <v>3014</v>
      </c>
      <c r="L51" s="359">
        <v>2632</v>
      </c>
      <c r="M51" s="360">
        <v>2617</v>
      </c>
    </row>
    <row r="52" spans="2:13" ht="27.75" customHeight="1" x14ac:dyDescent="0.15">
      <c r="B52" s="1231"/>
      <c r="C52" s="1232"/>
      <c r="D52" s="106"/>
      <c r="E52" s="1233" t="s">
        <v>43</v>
      </c>
      <c r="F52" s="1233"/>
      <c r="G52" s="1233"/>
      <c r="H52" s="1234"/>
      <c r="I52" s="358">
        <v>33218</v>
      </c>
      <c r="J52" s="359">
        <v>33371</v>
      </c>
      <c r="K52" s="359">
        <v>32656</v>
      </c>
      <c r="L52" s="359">
        <v>31176</v>
      </c>
      <c r="M52" s="360">
        <v>29090</v>
      </c>
    </row>
    <row r="53" spans="2:13" ht="27.75" customHeight="1" thickBot="1" x14ac:dyDescent="0.2">
      <c r="B53" s="1235" t="s">
        <v>19</v>
      </c>
      <c r="C53" s="1236"/>
      <c r="D53" s="110"/>
      <c r="E53" s="1237" t="s">
        <v>44</v>
      </c>
      <c r="F53" s="1237"/>
      <c r="G53" s="1237"/>
      <c r="H53" s="1238"/>
      <c r="I53" s="361">
        <v>-5750</v>
      </c>
      <c r="J53" s="362">
        <v>-3801</v>
      </c>
      <c r="K53" s="362">
        <v>-4221</v>
      </c>
      <c r="L53" s="362">
        <v>-4312</v>
      </c>
      <c r="M53" s="363">
        <v>-4537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wOY8cIFU8kjPJBNcT5StBb5woqnKReGW6P8IadiaSUrQIWDV9W0JQ4NaUMkrTDxJOsDpuaCmBFsSmtlbSn4og==" saltValue="SHXgDMWJdPUXBLufbWaE2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K26" sqref="K2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54" t="s">
        <v>46</v>
      </c>
      <c r="D55" s="1254"/>
      <c r="E55" s="1255"/>
      <c r="F55" s="122">
        <v>3642</v>
      </c>
      <c r="G55" s="122">
        <v>3617</v>
      </c>
      <c r="H55" s="123">
        <v>4323</v>
      </c>
    </row>
    <row r="56" spans="2:8" ht="52.5" customHeight="1" x14ac:dyDescent="0.15">
      <c r="B56" s="124"/>
      <c r="C56" s="1256" t="s">
        <v>47</v>
      </c>
      <c r="D56" s="1256"/>
      <c r="E56" s="1257"/>
      <c r="F56" s="125">
        <v>313</v>
      </c>
      <c r="G56" s="125">
        <v>314</v>
      </c>
      <c r="H56" s="126">
        <v>436</v>
      </c>
    </row>
    <row r="57" spans="2:8" ht="53.25" customHeight="1" x14ac:dyDescent="0.15">
      <c r="B57" s="124"/>
      <c r="C57" s="1258" t="s">
        <v>48</v>
      </c>
      <c r="D57" s="1258"/>
      <c r="E57" s="1259"/>
      <c r="F57" s="127">
        <v>5288</v>
      </c>
      <c r="G57" s="127">
        <v>6264</v>
      </c>
      <c r="H57" s="128">
        <v>6244</v>
      </c>
    </row>
    <row r="58" spans="2:8" ht="45.75" customHeight="1" x14ac:dyDescent="0.15">
      <c r="B58" s="129"/>
      <c r="C58" s="1246" t="s">
        <v>560</v>
      </c>
      <c r="D58" s="1247"/>
      <c r="E58" s="1248"/>
      <c r="F58" s="130">
        <v>2536</v>
      </c>
      <c r="G58" s="130">
        <v>3300</v>
      </c>
      <c r="H58" s="131">
        <v>3304</v>
      </c>
    </row>
    <row r="59" spans="2:8" ht="45.75" customHeight="1" x14ac:dyDescent="0.15">
      <c r="B59" s="129"/>
      <c r="C59" s="1246" t="s">
        <v>561</v>
      </c>
      <c r="D59" s="1247"/>
      <c r="E59" s="1248"/>
      <c r="F59" s="130">
        <v>2053</v>
      </c>
      <c r="G59" s="130">
        <v>2025</v>
      </c>
      <c r="H59" s="131">
        <v>1956</v>
      </c>
    </row>
    <row r="60" spans="2:8" ht="45.75" customHeight="1" x14ac:dyDescent="0.15">
      <c r="B60" s="129"/>
      <c r="C60" s="1246" t="s">
        <v>564</v>
      </c>
      <c r="D60" s="1247"/>
      <c r="E60" s="1248"/>
      <c r="F60" s="130">
        <v>1</v>
      </c>
      <c r="G60" s="130">
        <v>301</v>
      </c>
      <c r="H60" s="131">
        <v>502</v>
      </c>
    </row>
    <row r="61" spans="2:8" ht="45.75" customHeight="1" x14ac:dyDescent="0.15">
      <c r="B61" s="129"/>
      <c r="C61" s="1246" t="s">
        <v>562</v>
      </c>
      <c r="D61" s="1247"/>
      <c r="E61" s="1248"/>
      <c r="F61" s="130">
        <v>119</v>
      </c>
      <c r="G61" s="130">
        <v>223</v>
      </c>
      <c r="H61" s="131">
        <v>269</v>
      </c>
    </row>
    <row r="62" spans="2:8" ht="45.75" customHeight="1" thickBot="1" x14ac:dyDescent="0.2">
      <c r="B62" s="132"/>
      <c r="C62" s="1249" t="s">
        <v>563</v>
      </c>
      <c r="D62" s="1250"/>
      <c r="E62" s="1251"/>
      <c r="F62" s="133">
        <v>114</v>
      </c>
      <c r="G62" s="133">
        <v>101</v>
      </c>
      <c r="H62" s="134">
        <v>123</v>
      </c>
    </row>
    <row r="63" spans="2:8" ht="52.5" customHeight="1" thickBot="1" x14ac:dyDescent="0.2">
      <c r="B63" s="135"/>
      <c r="C63" s="1252" t="s">
        <v>49</v>
      </c>
      <c r="D63" s="1252"/>
      <c r="E63" s="1253"/>
      <c r="F63" s="136">
        <v>9243</v>
      </c>
      <c r="G63" s="136">
        <v>10195</v>
      </c>
      <c r="H63" s="137">
        <v>11002</v>
      </c>
    </row>
    <row r="64" spans="2:8" x14ac:dyDescent="0.15"/>
  </sheetData>
  <sheetProtection algorithmName="SHA-512" hashValue="JFBUVPlx/Zb74NQGNuOJyC6bLGtMCydC6bYIy9xZj5TZylL+7XEpCjC7z+6qrOIYo/ieEjzwBmIldHXoKyQbSw==" saltValue="b6V/BollIpD953/osdZY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AF98E-2791-4B87-BB58-5F00AB49E9AD}">
  <sheetPr>
    <pageSetUpPr fitToPage="1"/>
  </sheetPr>
  <dimension ref="A1:DE85"/>
  <sheetViews>
    <sheetView topLeftCell="R44" zoomScaleNormal="100" workbookViewId="0">
      <selection activeCell="BH61" sqref="BH61"/>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8" t="s">
        <v>575</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x14ac:dyDescent="0.15">
      <c r="B44" s="372"/>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x14ac:dyDescent="0.15">
      <c r="B45" s="372"/>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x14ac:dyDescent="0.15">
      <c r="B46" s="372"/>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x14ac:dyDescent="0.15">
      <c r="B47" s="372"/>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568</v>
      </c>
    </row>
    <row r="50" spans="1:109" x14ac:dyDescent="0.15">
      <c r="B50" s="372"/>
      <c r="G50" s="1260"/>
      <c r="H50" s="1260"/>
      <c r="I50" s="1260"/>
      <c r="J50" s="1260"/>
      <c r="K50" s="382"/>
      <c r="L50" s="382"/>
      <c r="M50" s="383"/>
      <c r="N50" s="383"/>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66" t="s">
        <v>526</v>
      </c>
      <c r="BQ50" s="1266"/>
      <c r="BR50" s="1266"/>
      <c r="BS50" s="1266"/>
      <c r="BT50" s="1266"/>
      <c r="BU50" s="1266"/>
      <c r="BV50" s="1266"/>
      <c r="BW50" s="1266"/>
      <c r="BX50" s="1266" t="s">
        <v>527</v>
      </c>
      <c r="BY50" s="1266"/>
      <c r="BZ50" s="1266"/>
      <c r="CA50" s="1266"/>
      <c r="CB50" s="1266"/>
      <c r="CC50" s="1266"/>
      <c r="CD50" s="1266"/>
      <c r="CE50" s="1266"/>
      <c r="CF50" s="1266" t="s">
        <v>528</v>
      </c>
      <c r="CG50" s="1266"/>
      <c r="CH50" s="1266"/>
      <c r="CI50" s="1266"/>
      <c r="CJ50" s="1266"/>
      <c r="CK50" s="1266"/>
      <c r="CL50" s="1266"/>
      <c r="CM50" s="1266"/>
      <c r="CN50" s="1266" t="s">
        <v>529</v>
      </c>
      <c r="CO50" s="1266"/>
      <c r="CP50" s="1266"/>
      <c r="CQ50" s="1266"/>
      <c r="CR50" s="1266"/>
      <c r="CS50" s="1266"/>
      <c r="CT50" s="1266"/>
      <c r="CU50" s="1266"/>
      <c r="CV50" s="1266" t="s">
        <v>530</v>
      </c>
      <c r="CW50" s="1266"/>
      <c r="CX50" s="1266"/>
      <c r="CY50" s="1266"/>
      <c r="CZ50" s="1266"/>
      <c r="DA50" s="1266"/>
      <c r="DB50" s="1266"/>
      <c r="DC50" s="1266"/>
    </row>
    <row r="51" spans="1:109" ht="13.5" customHeight="1" x14ac:dyDescent="0.15">
      <c r="B51" s="372"/>
      <c r="G51" s="1277"/>
      <c r="H51" s="1277"/>
      <c r="I51" s="1281"/>
      <c r="J51" s="1281"/>
      <c r="K51" s="1267"/>
      <c r="L51" s="1267"/>
      <c r="M51" s="1267"/>
      <c r="N51" s="1267"/>
      <c r="AM51" s="381"/>
      <c r="AN51" s="1265" t="s">
        <v>569</v>
      </c>
      <c r="AO51" s="1265"/>
      <c r="AP51" s="1265"/>
      <c r="AQ51" s="1265"/>
      <c r="AR51" s="1265"/>
      <c r="AS51" s="1265"/>
      <c r="AT51" s="1265"/>
      <c r="AU51" s="1265"/>
      <c r="AV51" s="1265"/>
      <c r="AW51" s="1265"/>
      <c r="AX51" s="1265"/>
      <c r="AY51" s="1265"/>
      <c r="AZ51" s="1265"/>
      <c r="BA51" s="1265"/>
      <c r="BB51" s="1265" t="s">
        <v>570</v>
      </c>
      <c r="BC51" s="1265"/>
      <c r="BD51" s="1265"/>
      <c r="BE51" s="1265"/>
      <c r="BF51" s="1265"/>
      <c r="BG51" s="1265"/>
      <c r="BH51" s="1265"/>
      <c r="BI51" s="1265"/>
      <c r="BJ51" s="1265"/>
      <c r="BK51" s="1265"/>
      <c r="BL51" s="1265"/>
      <c r="BM51" s="1265"/>
      <c r="BN51" s="1265"/>
      <c r="BO51" s="1265"/>
      <c r="BP51" s="1262"/>
      <c r="BQ51" s="1262"/>
      <c r="BR51" s="1262"/>
      <c r="BS51" s="1262"/>
      <c r="BT51" s="1262"/>
      <c r="BU51" s="1262"/>
      <c r="BV51" s="1262"/>
      <c r="BW51" s="1262"/>
      <c r="BX51" s="1262"/>
      <c r="BY51" s="1262"/>
      <c r="BZ51" s="1262"/>
      <c r="CA51" s="1262"/>
      <c r="CB51" s="1262"/>
      <c r="CC51" s="1262"/>
      <c r="CD51" s="1262"/>
      <c r="CE51" s="1262"/>
      <c r="CF51" s="1262"/>
      <c r="CG51" s="1262"/>
      <c r="CH51" s="1262"/>
      <c r="CI51" s="1262"/>
      <c r="CJ51" s="1262"/>
      <c r="CK51" s="1262"/>
      <c r="CL51" s="1262"/>
      <c r="CM51" s="1262"/>
      <c r="CN51" s="1262"/>
      <c r="CO51" s="1262"/>
      <c r="CP51" s="1262"/>
      <c r="CQ51" s="1262"/>
      <c r="CR51" s="1262"/>
      <c r="CS51" s="1262"/>
      <c r="CT51" s="1262"/>
      <c r="CU51" s="1262"/>
      <c r="CV51" s="1262"/>
      <c r="CW51" s="1262"/>
      <c r="CX51" s="1262"/>
      <c r="CY51" s="1262"/>
      <c r="CZ51" s="1262"/>
      <c r="DA51" s="1262"/>
      <c r="DB51" s="1262"/>
      <c r="DC51" s="1262"/>
    </row>
    <row r="52" spans="1:109" x14ac:dyDescent="0.15">
      <c r="B52" s="372"/>
      <c r="G52" s="1277"/>
      <c r="H52" s="1277"/>
      <c r="I52" s="1281"/>
      <c r="J52" s="1281"/>
      <c r="K52" s="1267"/>
      <c r="L52" s="1267"/>
      <c r="M52" s="1267"/>
      <c r="N52" s="1267"/>
      <c r="AM52" s="381"/>
      <c r="AN52" s="1265"/>
      <c r="AO52" s="1265"/>
      <c r="AP52" s="1265"/>
      <c r="AQ52" s="1265"/>
      <c r="AR52" s="1265"/>
      <c r="AS52" s="1265"/>
      <c r="AT52" s="1265"/>
      <c r="AU52" s="1265"/>
      <c r="AV52" s="1265"/>
      <c r="AW52" s="1265"/>
      <c r="AX52" s="1265"/>
      <c r="AY52" s="1265"/>
      <c r="AZ52" s="1265"/>
      <c r="BA52" s="1265"/>
      <c r="BB52" s="1265"/>
      <c r="BC52" s="1265"/>
      <c r="BD52" s="1265"/>
      <c r="BE52" s="1265"/>
      <c r="BF52" s="1265"/>
      <c r="BG52" s="1265"/>
      <c r="BH52" s="1265"/>
      <c r="BI52" s="1265"/>
      <c r="BJ52" s="1265"/>
      <c r="BK52" s="1265"/>
      <c r="BL52" s="1265"/>
      <c r="BM52" s="1265"/>
      <c r="BN52" s="1265"/>
      <c r="BO52" s="1265"/>
      <c r="BP52" s="1262"/>
      <c r="BQ52" s="1262"/>
      <c r="BR52" s="1262"/>
      <c r="BS52" s="1262"/>
      <c r="BT52" s="1262"/>
      <c r="BU52" s="1262"/>
      <c r="BV52" s="1262"/>
      <c r="BW52" s="1262"/>
      <c r="BX52" s="1262"/>
      <c r="BY52" s="1262"/>
      <c r="BZ52" s="1262"/>
      <c r="CA52" s="1262"/>
      <c r="CB52" s="1262"/>
      <c r="CC52" s="1262"/>
      <c r="CD52" s="1262"/>
      <c r="CE52" s="1262"/>
      <c r="CF52" s="1262"/>
      <c r="CG52" s="1262"/>
      <c r="CH52" s="1262"/>
      <c r="CI52" s="1262"/>
      <c r="CJ52" s="1262"/>
      <c r="CK52" s="1262"/>
      <c r="CL52" s="1262"/>
      <c r="CM52" s="1262"/>
      <c r="CN52" s="1262"/>
      <c r="CO52" s="1262"/>
      <c r="CP52" s="1262"/>
      <c r="CQ52" s="1262"/>
      <c r="CR52" s="1262"/>
      <c r="CS52" s="1262"/>
      <c r="CT52" s="1262"/>
      <c r="CU52" s="1262"/>
      <c r="CV52" s="1262"/>
      <c r="CW52" s="1262"/>
      <c r="CX52" s="1262"/>
      <c r="CY52" s="1262"/>
      <c r="CZ52" s="1262"/>
      <c r="DA52" s="1262"/>
      <c r="DB52" s="1262"/>
      <c r="DC52" s="1262"/>
    </row>
    <row r="53" spans="1:109" x14ac:dyDescent="0.15">
      <c r="A53" s="380"/>
      <c r="B53" s="372"/>
      <c r="G53" s="1277"/>
      <c r="H53" s="1277"/>
      <c r="I53" s="1260"/>
      <c r="J53" s="1260"/>
      <c r="K53" s="1267"/>
      <c r="L53" s="1267"/>
      <c r="M53" s="1267"/>
      <c r="N53" s="1267"/>
      <c r="AM53" s="381"/>
      <c r="AN53" s="1265"/>
      <c r="AO53" s="1265"/>
      <c r="AP53" s="1265"/>
      <c r="AQ53" s="1265"/>
      <c r="AR53" s="1265"/>
      <c r="AS53" s="1265"/>
      <c r="AT53" s="1265"/>
      <c r="AU53" s="1265"/>
      <c r="AV53" s="1265"/>
      <c r="AW53" s="1265"/>
      <c r="AX53" s="1265"/>
      <c r="AY53" s="1265"/>
      <c r="AZ53" s="1265"/>
      <c r="BA53" s="1265"/>
      <c r="BB53" s="1265" t="s">
        <v>571</v>
      </c>
      <c r="BC53" s="1265"/>
      <c r="BD53" s="1265"/>
      <c r="BE53" s="1265"/>
      <c r="BF53" s="1265"/>
      <c r="BG53" s="1265"/>
      <c r="BH53" s="1265"/>
      <c r="BI53" s="1265"/>
      <c r="BJ53" s="1265"/>
      <c r="BK53" s="1265"/>
      <c r="BL53" s="1265"/>
      <c r="BM53" s="1265"/>
      <c r="BN53" s="1265"/>
      <c r="BO53" s="1265"/>
      <c r="BP53" s="1262">
        <v>50.4</v>
      </c>
      <c r="BQ53" s="1262"/>
      <c r="BR53" s="1262"/>
      <c r="BS53" s="1262"/>
      <c r="BT53" s="1262"/>
      <c r="BU53" s="1262"/>
      <c r="BV53" s="1262"/>
      <c r="BW53" s="1262"/>
      <c r="BX53" s="1262">
        <v>63.4</v>
      </c>
      <c r="BY53" s="1262"/>
      <c r="BZ53" s="1262"/>
      <c r="CA53" s="1262"/>
      <c r="CB53" s="1262"/>
      <c r="CC53" s="1262"/>
      <c r="CD53" s="1262"/>
      <c r="CE53" s="1262"/>
      <c r="CF53" s="1262">
        <v>63.4</v>
      </c>
      <c r="CG53" s="1262"/>
      <c r="CH53" s="1262"/>
      <c r="CI53" s="1262"/>
      <c r="CJ53" s="1262"/>
      <c r="CK53" s="1262"/>
      <c r="CL53" s="1262"/>
      <c r="CM53" s="1262"/>
      <c r="CN53" s="1262">
        <v>64.900000000000006</v>
      </c>
      <c r="CO53" s="1262"/>
      <c r="CP53" s="1262"/>
      <c r="CQ53" s="1262"/>
      <c r="CR53" s="1262"/>
      <c r="CS53" s="1262"/>
      <c r="CT53" s="1262"/>
      <c r="CU53" s="1262"/>
      <c r="CV53" s="1262">
        <v>65.400000000000006</v>
      </c>
      <c r="CW53" s="1262"/>
      <c r="CX53" s="1262"/>
      <c r="CY53" s="1262"/>
      <c r="CZ53" s="1262"/>
      <c r="DA53" s="1262"/>
      <c r="DB53" s="1262"/>
      <c r="DC53" s="1262"/>
    </row>
    <row r="54" spans="1:109" x14ac:dyDescent="0.15">
      <c r="A54" s="380"/>
      <c r="B54" s="372"/>
      <c r="G54" s="1277"/>
      <c r="H54" s="1277"/>
      <c r="I54" s="1260"/>
      <c r="J54" s="1260"/>
      <c r="K54" s="1267"/>
      <c r="L54" s="1267"/>
      <c r="M54" s="1267"/>
      <c r="N54" s="1267"/>
      <c r="AM54" s="381"/>
      <c r="AN54" s="1265"/>
      <c r="AO54" s="1265"/>
      <c r="AP54" s="1265"/>
      <c r="AQ54" s="1265"/>
      <c r="AR54" s="1265"/>
      <c r="AS54" s="1265"/>
      <c r="AT54" s="1265"/>
      <c r="AU54" s="1265"/>
      <c r="AV54" s="1265"/>
      <c r="AW54" s="1265"/>
      <c r="AX54" s="1265"/>
      <c r="AY54" s="1265"/>
      <c r="AZ54" s="1265"/>
      <c r="BA54" s="1265"/>
      <c r="BB54" s="1265"/>
      <c r="BC54" s="1265"/>
      <c r="BD54" s="1265"/>
      <c r="BE54" s="1265"/>
      <c r="BF54" s="1265"/>
      <c r="BG54" s="1265"/>
      <c r="BH54" s="1265"/>
      <c r="BI54" s="1265"/>
      <c r="BJ54" s="1265"/>
      <c r="BK54" s="1265"/>
      <c r="BL54" s="1265"/>
      <c r="BM54" s="1265"/>
      <c r="BN54" s="1265"/>
      <c r="BO54" s="1265"/>
      <c r="BP54" s="1262"/>
      <c r="BQ54" s="1262"/>
      <c r="BR54" s="1262"/>
      <c r="BS54" s="1262"/>
      <c r="BT54" s="1262"/>
      <c r="BU54" s="1262"/>
      <c r="BV54" s="1262"/>
      <c r="BW54" s="1262"/>
      <c r="BX54" s="1262"/>
      <c r="BY54" s="1262"/>
      <c r="BZ54" s="1262"/>
      <c r="CA54" s="1262"/>
      <c r="CB54" s="1262"/>
      <c r="CC54" s="1262"/>
      <c r="CD54" s="1262"/>
      <c r="CE54" s="1262"/>
      <c r="CF54" s="1262"/>
      <c r="CG54" s="1262"/>
      <c r="CH54" s="1262"/>
      <c r="CI54" s="1262"/>
      <c r="CJ54" s="1262"/>
      <c r="CK54" s="1262"/>
      <c r="CL54" s="1262"/>
      <c r="CM54" s="1262"/>
      <c r="CN54" s="1262"/>
      <c r="CO54" s="1262"/>
      <c r="CP54" s="1262"/>
      <c r="CQ54" s="1262"/>
      <c r="CR54" s="1262"/>
      <c r="CS54" s="1262"/>
      <c r="CT54" s="1262"/>
      <c r="CU54" s="1262"/>
      <c r="CV54" s="1262"/>
      <c r="CW54" s="1262"/>
      <c r="CX54" s="1262"/>
      <c r="CY54" s="1262"/>
      <c r="CZ54" s="1262"/>
      <c r="DA54" s="1262"/>
      <c r="DB54" s="1262"/>
      <c r="DC54" s="1262"/>
    </row>
    <row r="55" spans="1:109" x14ac:dyDescent="0.15">
      <c r="A55" s="380"/>
      <c r="B55" s="372"/>
      <c r="G55" s="1260"/>
      <c r="H55" s="1260"/>
      <c r="I55" s="1260"/>
      <c r="J55" s="1260"/>
      <c r="K55" s="1267"/>
      <c r="L55" s="1267"/>
      <c r="M55" s="1267"/>
      <c r="N55" s="1267"/>
      <c r="AN55" s="1266" t="s">
        <v>572</v>
      </c>
      <c r="AO55" s="1266"/>
      <c r="AP55" s="1266"/>
      <c r="AQ55" s="1266"/>
      <c r="AR55" s="1266"/>
      <c r="AS55" s="1266"/>
      <c r="AT55" s="1266"/>
      <c r="AU55" s="1266"/>
      <c r="AV55" s="1266"/>
      <c r="AW55" s="1266"/>
      <c r="AX55" s="1266"/>
      <c r="AY55" s="1266"/>
      <c r="AZ55" s="1266"/>
      <c r="BA55" s="1266"/>
      <c r="BB55" s="1265" t="s">
        <v>570</v>
      </c>
      <c r="BC55" s="1265"/>
      <c r="BD55" s="1265"/>
      <c r="BE55" s="1265"/>
      <c r="BF55" s="1265"/>
      <c r="BG55" s="1265"/>
      <c r="BH55" s="1265"/>
      <c r="BI55" s="1265"/>
      <c r="BJ55" s="1265"/>
      <c r="BK55" s="1265"/>
      <c r="BL55" s="1265"/>
      <c r="BM55" s="1265"/>
      <c r="BN55" s="1265"/>
      <c r="BO55" s="1265"/>
      <c r="BP55" s="1262">
        <v>25.5</v>
      </c>
      <c r="BQ55" s="1262"/>
      <c r="BR55" s="1262"/>
      <c r="BS55" s="1262"/>
      <c r="BT55" s="1262"/>
      <c r="BU55" s="1262"/>
      <c r="BV55" s="1262"/>
      <c r="BW55" s="1262"/>
      <c r="BX55" s="1262">
        <v>25.1</v>
      </c>
      <c r="BY55" s="1262"/>
      <c r="BZ55" s="1262"/>
      <c r="CA55" s="1262"/>
      <c r="CB55" s="1262"/>
      <c r="CC55" s="1262"/>
      <c r="CD55" s="1262"/>
      <c r="CE55" s="1262"/>
      <c r="CF55" s="1262">
        <v>18</v>
      </c>
      <c r="CG55" s="1262"/>
      <c r="CH55" s="1262"/>
      <c r="CI55" s="1262"/>
      <c r="CJ55" s="1262"/>
      <c r="CK55" s="1262"/>
      <c r="CL55" s="1262"/>
      <c r="CM55" s="1262"/>
      <c r="CN55" s="1262">
        <v>12.7</v>
      </c>
      <c r="CO55" s="1262"/>
      <c r="CP55" s="1262"/>
      <c r="CQ55" s="1262"/>
      <c r="CR55" s="1262"/>
      <c r="CS55" s="1262"/>
      <c r="CT55" s="1262"/>
      <c r="CU55" s="1262"/>
      <c r="CV55" s="1262">
        <v>10</v>
      </c>
      <c r="CW55" s="1262"/>
      <c r="CX55" s="1262"/>
      <c r="CY55" s="1262"/>
      <c r="CZ55" s="1262"/>
      <c r="DA55" s="1262"/>
      <c r="DB55" s="1262"/>
      <c r="DC55" s="1262"/>
    </row>
    <row r="56" spans="1:109" x14ac:dyDescent="0.15">
      <c r="A56" s="380"/>
      <c r="B56" s="372"/>
      <c r="G56" s="1260"/>
      <c r="H56" s="1260"/>
      <c r="I56" s="1260"/>
      <c r="J56" s="1260"/>
      <c r="K56" s="1267"/>
      <c r="L56" s="1267"/>
      <c r="M56" s="1267"/>
      <c r="N56" s="1267"/>
      <c r="AN56" s="1266"/>
      <c r="AO56" s="1266"/>
      <c r="AP56" s="1266"/>
      <c r="AQ56" s="1266"/>
      <c r="AR56" s="1266"/>
      <c r="AS56" s="1266"/>
      <c r="AT56" s="1266"/>
      <c r="AU56" s="1266"/>
      <c r="AV56" s="1266"/>
      <c r="AW56" s="1266"/>
      <c r="AX56" s="1266"/>
      <c r="AY56" s="1266"/>
      <c r="AZ56" s="1266"/>
      <c r="BA56" s="1266"/>
      <c r="BB56" s="1265"/>
      <c r="BC56" s="1265"/>
      <c r="BD56" s="1265"/>
      <c r="BE56" s="1265"/>
      <c r="BF56" s="1265"/>
      <c r="BG56" s="1265"/>
      <c r="BH56" s="1265"/>
      <c r="BI56" s="1265"/>
      <c r="BJ56" s="1265"/>
      <c r="BK56" s="1265"/>
      <c r="BL56" s="1265"/>
      <c r="BM56" s="1265"/>
      <c r="BN56" s="1265"/>
      <c r="BO56" s="1265"/>
      <c r="BP56" s="1262"/>
      <c r="BQ56" s="1262"/>
      <c r="BR56" s="1262"/>
      <c r="BS56" s="1262"/>
      <c r="BT56" s="1262"/>
      <c r="BU56" s="1262"/>
      <c r="BV56" s="1262"/>
      <c r="BW56" s="1262"/>
      <c r="BX56" s="1262"/>
      <c r="BY56" s="1262"/>
      <c r="BZ56" s="1262"/>
      <c r="CA56" s="1262"/>
      <c r="CB56" s="1262"/>
      <c r="CC56" s="1262"/>
      <c r="CD56" s="1262"/>
      <c r="CE56" s="1262"/>
      <c r="CF56" s="1262"/>
      <c r="CG56" s="1262"/>
      <c r="CH56" s="1262"/>
      <c r="CI56" s="1262"/>
      <c r="CJ56" s="1262"/>
      <c r="CK56" s="1262"/>
      <c r="CL56" s="1262"/>
      <c r="CM56" s="1262"/>
      <c r="CN56" s="1262"/>
      <c r="CO56" s="1262"/>
      <c r="CP56" s="1262"/>
      <c r="CQ56" s="1262"/>
      <c r="CR56" s="1262"/>
      <c r="CS56" s="1262"/>
      <c r="CT56" s="1262"/>
      <c r="CU56" s="1262"/>
      <c r="CV56" s="1262"/>
      <c r="CW56" s="1262"/>
      <c r="CX56" s="1262"/>
      <c r="CY56" s="1262"/>
      <c r="CZ56" s="1262"/>
      <c r="DA56" s="1262"/>
      <c r="DB56" s="1262"/>
      <c r="DC56" s="1262"/>
    </row>
    <row r="57" spans="1:109" s="380" customFormat="1" x14ac:dyDescent="0.15">
      <c r="B57" s="384"/>
      <c r="G57" s="1260"/>
      <c r="H57" s="1260"/>
      <c r="I57" s="1263"/>
      <c r="J57" s="1263"/>
      <c r="K57" s="1267"/>
      <c r="L57" s="1267"/>
      <c r="M57" s="1267"/>
      <c r="N57" s="1267"/>
      <c r="AM57" s="366"/>
      <c r="AN57" s="1266"/>
      <c r="AO57" s="1266"/>
      <c r="AP57" s="1266"/>
      <c r="AQ57" s="1266"/>
      <c r="AR57" s="1266"/>
      <c r="AS57" s="1266"/>
      <c r="AT57" s="1266"/>
      <c r="AU57" s="1266"/>
      <c r="AV57" s="1266"/>
      <c r="AW57" s="1266"/>
      <c r="AX57" s="1266"/>
      <c r="AY57" s="1266"/>
      <c r="AZ57" s="1266"/>
      <c r="BA57" s="1266"/>
      <c r="BB57" s="1265" t="s">
        <v>571</v>
      </c>
      <c r="BC57" s="1265"/>
      <c r="BD57" s="1265"/>
      <c r="BE57" s="1265"/>
      <c r="BF57" s="1265"/>
      <c r="BG57" s="1265"/>
      <c r="BH57" s="1265"/>
      <c r="BI57" s="1265"/>
      <c r="BJ57" s="1265"/>
      <c r="BK57" s="1265"/>
      <c r="BL57" s="1265"/>
      <c r="BM57" s="1265"/>
      <c r="BN57" s="1265"/>
      <c r="BO57" s="1265"/>
      <c r="BP57" s="1262">
        <v>60.9</v>
      </c>
      <c r="BQ57" s="1262"/>
      <c r="BR57" s="1262"/>
      <c r="BS57" s="1262"/>
      <c r="BT57" s="1262"/>
      <c r="BU57" s="1262"/>
      <c r="BV57" s="1262"/>
      <c r="BW57" s="1262"/>
      <c r="BX57" s="1262">
        <v>61</v>
      </c>
      <c r="BY57" s="1262"/>
      <c r="BZ57" s="1262"/>
      <c r="CA57" s="1262"/>
      <c r="CB57" s="1262"/>
      <c r="CC57" s="1262"/>
      <c r="CD57" s="1262"/>
      <c r="CE57" s="1262"/>
      <c r="CF57" s="1262">
        <v>62.2</v>
      </c>
      <c r="CG57" s="1262"/>
      <c r="CH57" s="1262"/>
      <c r="CI57" s="1262"/>
      <c r="CJ57" s="1262"/>
      <c r="CK57" s="1262"/>
      <c r="CL57" s="1262"/>
      <c r="CM57" s="1262"/>
      <c r="CN57" s="1262">
        <v>63.2</v>
      </c>
      <c r="CO57" s="1262"/>
      <c r="CP57" s="1262"/>
      <c r="CQ57" s="1262"/>
      <c r="CR57" s="1262"/>
      <c r="CS57" s="1262"/>
      <c r="CT57" s="1262"/>
      <c r="CU57" s="1262"/>
      <c r="CV57" s="1262">
        <v>64.599999999999994</v>
      </c>
      <c r="CW57" s="1262"/>
      <c r="CX57" s="1262"/>
      <c r="CY57" s="1262"/>
      <c r="CZ57" s="1262"/>
      <c r="DA57" s="1262"/>
      <c r="DB57" s="1262"/>
      <c r="DC57" s="1262"/>
      <c r="DD57" s="385"/>
      <c r="DE57" s="384"/>
    </row>
    <row r="58" spans="1:109" s="380" customFormat="1" x14ac:dyDescent="0.15">
      <c r="A58" s="366"/>
      <c r="B58" s="384"/>
      <c r="G58" s="1260"/>
      <c r="H58" s="1260"/>
      <c r="I58" s="1263"/>
      <c r="J58" s="1263"/>
      <c r="K58" s="1267"/>
      <c r="L58" s="1267"/>
      <c r="M58" s="1267"/>
      <c r="N58" s="1267"/>
      <c r="AM58" s="366"/>
      <c r="AN58" s="1266"/>
      <c r="AO58" s="1266"/>
      <c r="AP58" s="1266"/>
      <c r="AQ58" s="1266"/>
      <c r="AR58" s="1266"/>
      <c r="AS58" s="1266"/>
      <c r="AT58" s="1266"/>
      <c r="AU58" s="1266"/>
      <c r="AV58" s="1266"/>
      <c r="AW58" s="1266"/>
      <c r="AX58" s="1266"/>
      <c r="AY58" s="1266"/>
      <c r="AZ58" s="1266"/>
      <c r="BA58" s="1266"/>
      <c r="BB58" s="1265"/>
      <c r="BC58" s="1265"/>
      <c r="BD58" s="1265"/>
      <c r="BE58" s="1265"/>
      <c r="BF58" s="1265"/>
      <c r="BG58" s="1265"/>
      <c r="BH58" s="1265"/>
      <c r="BI58" s="1265"/>
      <c r="BJ58" s="1265"/>
      <c r="BK58" s="1265"/>
      <c r="BL58" s="1265"/>
      <c r="BM58" s="1265"/>
      <c r="BN58" s="1265"/>
      <c r="BO58" s="1265"/>
      <c r="BP58" s="1262"/>
      <c r="BQ58" s="1262"/>
      <c r="BR58" s="1262"/>
      <c r="BS58" s="1262"/>
      <c r="BT58" s="1262"/>
      <c r="BU58" s="1262"/>
      <c r="BV58" s="1262"/>
      <c r="BW58" s="1262"/>
      <c r="BX58" s="1262"/>
      <c r="BY58" s="1262"/>
      <c r="BZ58" s="1262"/>
      <c r="CA58" s="1262"/>
      <c r="CB58" s="1262"/>
      <c r="CC58" s="1262"/>
      <c r="CD58" s="1262"/>
      <c r="CE58" s="1262"/>
      <c r="CF58" s="1262"/>
      <c r="CG58" s="1262"/>
      <c r="CH58" s="1262"/>
      <c r="CI58" s="1262"/>
      <c r="CJ58" s="1262"/>
      <c r="CK58" s="1262"/>
      <c r="CL58" s="1262"/>
      <c r="CM58" s="1262"/>
      <c r="CN58" s="1262"/>
      <c r="CO58" s="1262"/>
      <c r="CP58" s="1262"/>
      <c r="CQ58" s="1262"/>
      <c r="CR58" s="1262"/>
      <c r="CS58" s="1262"/>
      <c r="CT58" s="1262"/>
      <c r="CU58" s="1262"/>
      <c r="CV58" s="1262"/>
      <c r="CW58" s="1262"/>
      <c r="CX58" s="1262"/>
      <c r="CY58" s="1262"/>
      <c r="CZ58" s="1262"/>
      <c r="DA58" s="1262"/>
      <c r="DB58" s="1262"/>
      <c r="DC58" s="1262"/>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573</v>
      </c>
    </row>
    <row r="64" spans="1:109" x14ac:dyDescent="0.15">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8" t="s">
        <v>576</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x14ac:dyDescent="0.15">
      <c r="B66" s="372"/>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x14ac:dyDescent="0.15">
      <c r="B67" s="372"/>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x14ac:dyDescent="0.15">
      <c r="B68" s="372"/>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x14ac:dyDescent="0.15">
      <c r="B69" s="372"/>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568</v>
      </c>
    </row>
    <row r="72" spans="2:107" x14ac:dyDescent="0.15">
      <c r="B72" s="372"/>
      <c r="G72" s="1260"/>
      <c r="H72" s="1260"/>
      <c r="I72" s="1260"/>
      <c r="J72" s="1260"/>
      <c r="K72" s="382"/>
      <c r="L72" s="382"/>
      <c r="M72" s="383"/>
      <c r="N72" s="383"/>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66" t="s">
        <v>526</v>
      </c>
      <c r="BQ72" s="1266"/>
      <c r="BR72" s="1266"/>
      <c r="BS72" s="1266"/>
      <c r="BT72" s="1266"/>
      <c r="BU72" s="1266"/>
      <c r="BV72" s="1266"/>
      <c r="BW72" s="1266"/>
      <c r="BX72" s="1266" t="s">
        <v>527</v>
      </c>
      <c r="BY72" s="1266"/>
      <c r="BZ72" s="1266"/>
      <c r="CA72" s="1266"/>
      <c r="CB72" s="1266"/>
      <c r="CC72" s="1266"/>
      <c r="CD72" s="1266"/>
      <c r="CE72" s="1266"/>
      <c r="CF72" s="1266" t="s">
        <v>528</v>
      </c>
      <c r="CG72" s="1266"/>
      <c r="CH72" s="1266"/>
      <c r="CI72" s="1266"/>
      <c r="CJ72" s="1266"/>
      <c r="CK72" s="1266"/>
      <c r="CL72" s="1266"/>
      <c r="CM72" s="1266"/>
      <c r="CN72" s="1266" t="s">
        <v>529</v>
      </c>
      <c r="CO72" s="1266"/>
      <c r="CP72" s="1266"/>
      <c r="CQ72" s="1266"/>
      <c r="CR72" s="1266"/>
      <c r="CS72" s="1266"/>
      <c r="CT72" s="1266"/>
      <c r="CU72" s="1266"/>
      <c r="CV72" s="1266" t="s">
        <v>530</v>
      </c>
      <c r="CW72" s="1266"/>
      <c r="CX72" s="1266"/>
      <c r="CY72" s="1266"/>
      <c r="CZ72" s="1266"/>
      <c r="DA72" s="1266"/>
      <c r="DB72" s="1266"/>
      <c r="DC72" s="1266"/>
    </row>
    <row r="73" spans="2:107" x14ac:dyDescent="0.15">
      <c r="B73" s="372"/>
      <c r="G73" s="1277"/>
      <c r="H73" s="1277"/>
      <c r="I73" s="1277"/>
      <c r="J73" s="1277"/>
      <c r="K73" s="1261"/>
      <c r="L73" s="1261"/>
      <c r="M73" s="1261"/>
      <c r="N73" s="1261"/>
      <c r="AM73" s="381"/>
      <c r="AN73" s="1265" t="s">
        <v>569</v>
      </c>
      <c r="AO73" s="1265"/>
      <c r="AP73" s="1265"/>
      <c r="AQ73" s="1265"/>
      <c r="AR73" s="1265"/>
      <c r="AS73" s="1265"/>
      <c r="AT73" s="1265"/>
      <c r="AU73" s="1265"/>
      <c r="AV73" s="1265"/>
      <c r="AW73" s="1265"/>
      <c r="AX73" s="1265"/>
      <c r="AY73" s="1265"/>
      <c r="AZ73" s="1265"/>
      <c r="BA73" s="1265"/>
      <c r="BB73" s="1265" t="s">
        <v>570</v>
      </c>
      <c r="BC73" s="1265"/>
      <c r="BD73" s="1265"/>
      <c r="BE73" s="1265"/>
      <c r="BF73" s="1265"/>
      <c r="BG73" s="1265"/>
      <c r="BH73" s="1265"/>
      <c r="BI73" s="1265"/>
      <c r="BJ73" s="1265"/>
      <c r="BK73" s="1265"/>
      <c r="BL73" s="1265"/>
      <c r="BM73" s="1265"/>
      <c r="BN73" s="1265"/>
      <c r="BO73" s="1265"/>
      <c r="BP73" s="1262"/>
      <c r="BQ73" s="1262"/>
      <c r="BR73" s="1262"/>
      <c r="BS73" s="1262"/>
      <c r="BT73" s="1262"/>
      <c r="BU73" s="1262"/>
      <c r="BV73" s="1262"/>
      <c r="BW73" s="1262"/>
      <c r="BX73" s="1262"/>
      <c r="BY73" s="1262"/>
      <c r="BZ73" s="1262"/>
      <c r="CA73" s="1262"/>
      <c r="CB73" s="1262"/>
      <c r="CC73" s="1262"/>
      <c r="CD73" s="1262"/>
      <c r="CE73" s="1262"/>
      <c r="CF73" s="1262"/>
      <c r="CG73" s="1262"/>
      <c r="CH73" s="1262"/>
      <c r="CI73" s="1262"/>
      <c r="CJ73" s="1262"/>
      <c r="CK73" s="1262"/>
      <c r="CL73" s="1262"/>
      <c r="CM73" s="1262"/>
      <c r="CN73" s="1262"/>
      <c r="CO73" s="1262"/>
      <c r="CP73" s="1262"/>
      <c r="CQ73" s="1262"/>
      <c r="CR73" s="1262"/>
      <c r="CS73" s="1262"/>
      <c r="CT73" s="1262"/>
      <c r="CU73" s="1262"/>
      <c r="CV73" s="1262"/>
      <c r="CW73" s="1262"/>
      <c r="CX73" s="1262"/>
      <c r="CY73" s="1262"/>
      <c r="CZ73" s="1262"/>
      <c r="DA73" s="1262"/>
      <c r="DB73" s="1262"/>
      <c r="DC73" s="1262"/>
    </row>
    <row r="74" spans="2:107" x14ac:dyDescent="0.15">
      <c r="B74" s="372"/>
      <c r="G74" s="1277"/>
      <c r="H74" s="1277"/>
      <c r="I74" s="1277"/>
      <c r="J74" s="1277"/>
      <c r="K74" s="1261"/>
      <c r="L74" s="1261"/>
      <c r="M74" s="1261"/>
      <c r="N74" s="1261"/>
      <c r="AM74" s="381"/>
      <c r="AN74" s="1265"/>
      <c r="AO74" s="1265"/>
      <c r="AP74" s="1265"/>
      <c r="AQ74" s="1265"/>
      <c r="AR74" s="1265"/>
      <c r="AS74" s="1265"/>
      <c r="AT74" s="1265"/>
      <c r="AU74" s="1265"/>
      <c r="AV74" s="1265"/>
      <c r="AW74" s="1265"/>
      <c r="AX74" s="1265"/>
      <c r="AY74" s="1265"/>
      <c r="AZ74" s="1265"/>
      <c r="BA74" s="1265"/>
      <c r="BB74" s="1265"/>
      <c r="BC74" s="1265"/>
      <c r="BD74" s="1265"/>
      <c r="BE74" s="1265"/>
      <c r="BF74" s="1265"/>
      <c r="BG74" s="1265"/>
      <c r="BH74" s="1265"/>
      <c r="BI74" s="1265"/>
      <c r="BJ74" s="1265"/>
      <c r="BK74" s="1265"/>
      <c r="BL74" s="1265"/>
      <c r="BM74" s="1265"/>
      <c r="BN74" s="1265"/>
      <c r="BO74" s="1265"/>
      <c r="BP74" s="1262"/>
      <c r="BQ74" s="1262"/>
      <c r="BR74" s="1262"/>
      <c r="BS74" s="1262"/>
      <c r="BT74" s="1262"/>
      <c r="BU74" s="1262"/>
      <c r="BV74" s="1262"/>
      <c r="BW74" s="1262"/>
      <c r="BX74" s="1262"/>
      <c r="BY74" s="1262"/>
      <c r="BZ74" s="1262"/>
      <c r="CA74" s="1262"/>
      <c r="CB74" s="1262"/>
      <c r="CC74" s="1262"/>
      <c r="CD74" s="1262"/>
      <c r="CE74" s="1262"/>
      <c r="CF74" s="1262"/>
      <c r="CG74" s="1262"/>
      <c r="CH74" s="1262"/>
      <c r="CI74" s="1262"/>
      <c r="CJ74" s="1262"/>
      <c r="CK74" s="1262"/>
      <c r="CL74" s="1262"/>
      <c r="CM74" s="1262"/>
      <c r="CN74" s="1262"/>
      <c r="CO74" s="1262"/>
      <c r="CP74" s="1262"/>
      <c r="CQ74" s="1262"/>
      <c r="CR74" s="1262"/>
      <c r="CS74" s="1262"/>
      <c r="CT74" s="1262"/>
      <c r="CU74" s="1262"/>
      <c r="CV74" s="1262"/>
      <c r="CW74" s="1262"/>
      <c r="CX74" s="1262"/>
      <c r="CY74" s="1262"/>
      <c r="CZ74" s="1262"/>
      <c r="DA74" s="1262"/>
      <c r="DB74" s="1262"/>
      <c r="DC74" s="1262"/>
    </row>
    <row r="75" spans="2:107" x14ac:dyDescent="0.15">
      <c r="B75" s="372"/>
      <c r="G75" s="1277"/>
      <c r="H75" s="1277"/>
      <c r="I75" s="1260"/>
      <c r="J75" s="1260"/>
      <c r="K75" s="1267"/>
      <c r="L75" s="1267"/>
      <c r="M75" s="1267"/>
      <c r="N75" s="1267"/>
      <c r="AM75" s="381"/>
      <c r="AN75" s="1265"/>
      <c r="AO75" s="1265"/>
      <c r="AP75" s="1265"/>
      <c r="AQ75" s="1265"/>
      <c r="AR75" s="1265"/>
      <c r="AS75" s="1265"/>
      <c r="AT75" s="1265"/>
      <c r="AU75" s="1265"/>
      <c r="AV75" s="1265"/>
      <c r="AW75" s="1265"/>
      <c r="AX75" s="1265"/>
      <c r="AY75" s="1265"/>
      <c r="AZ75" s="1265"/>
      <c r="BA75" s="1265"/>
      <c r="BB75" s="1265" t="s">
        <v>574</v>
      </c>
      <c r="BC75" s="1265"/>
      <c r="BD75" s="1265"/>
      <c r="BE75" s="1265"/>
      <c r="BF75" s="1265"/>
      <c r="BG75" s="1265"/>
      <c r="BH75" s="1265"/>
      <c r="BI75" s="1265"/>
      <c r="BJ75" s="1265"/>
      <c r="BK75" s="1265"/>
      <c r="BL75" s="1265"/>
      <c r="BM75" s="1265"/>
      <c r="BN75" s="1265"/>
      <c r="BO75" s="1265"/>
      <c r="BP75" s="1262">
        <v>2.9</v>
      </c>
      <c r="BQ75" s="1262"/>
      <c r="BR75" s="1262"/>
      <c r="BS75" s="1262"/>
      <c r="BT75" s="1262"/>
      <c r="BU75" s="1262"/>
      <c r="BV75" s="1262"/>
      <c r="BW75" s="1262"/>
      <c r="BX75" s="1262">
        <v>2.2999999999999998</v>
      </c>
      <c r="BY75" s="1262"/>
      <c r="BZ75" s="1262"/>
      <c r="CA75" s="1262"/>
      <c r="CB75" s="1262"/>
      <c r="CC75" s="1262"/>
      <c r="CD75" s="1262"/>
      <c r="CE75" s="1262"/>
      <c r="CF75" s="1262">
        <v>1.9</v>
      </c>
      <c r="CG75" s="1262"/>
      <c r="CH75" s="1262"/>
      <c r="CI75" s="1262"/>
      <c r="CJ75" s="1262"/>
      <c r="CK75" s="1262"/>
      <c r="CL75" s="1262"/>
      <c r="CM75" s="1262"/>
      <c r="CN75" s="1262">
        <v>1.8</v>
      </c>
      <c r="CO75" s="1262"/>
      <c r="CP75" s="1262"/>
      <c r="CQ75" s="1262"/>
      <c r="CR75" s="1262"/>
      <c r="CS75" s="1262"/>
      <c r="CT75" s="1262"/>
      <c r="CU75" s="1262"/>
      <c r="CV75" s="1262">
        <v>2.2999999999999998</v>
      </c>
      <c r="CW75" s="1262"/>
      <c r="CX75" s="1262"/>
      <c r="CY75" s="1262"/>
      <c r="CZ75" s="1262"/>
      <c r="DA75" s="1262"/>
      <c r="DB75" s="1262"/>
      <c r="DC75" s="1262"/>
    </row>
    <row r="76" spans="2:107" x14ac:dyDescent="0.15">
      <c r="B76" s="372"/>
      <c r="G76" s="1277"/>
      <c r="H76" s="1277"/>
      <c r="I76" s="1260"/>
      <c r="J76" s="1260"/>
      <c r="K76" s="1267"/>
      <c r="L76" s="1267"/>
      <c r="M76" s="1267"/>
      <c r="N76" s="1267"/>
      <c r="AM76" s="381"/>
      <c r="AN76" s="1265"/>
      <c r="AO76" s="1265"/>
      <c r="AP76" s="1265"/>
      <c r="AQ76" s="1265"/>
      <c r="AR76" s="1265"/>
      <c r="AS76" s="1265"/>
      <c r="AT76" s="1265"/>
      <c r="AU76" s="1265"/>
      <c r="AV76" s="1265"/>
      <c r="AW76" s="1265"/>
      <c r="AX76" s="1265"/>
      <c r="AY76" s="1265"/>
      <c r="AZ76" s="1265"/>
      <c r="BA76" s="1265"/>
      <c r="BB76" s="1265"/>
      <c r="BC76" s="1265"/>
      <c r="BD76" s="1265"/>
      <c r="BE76" s="1265"/>
      <c r="BF76" s="1265"/>
      <c r="BG76" s="1265"/>
      <c r="BH76" s="1265"/>
      <c r="BI76" s="1265"/>
      <c r="BJ76" s="1265"/>
      <c r="BK76" s="1265"/>
      <c r="BL76" s="1265"/>
      <c r="BM76" s="1265"/>
      <c r="BN76" s="1265"/>
      <c r="BO76" s="1265"/>
      <c r="BP76" s="1262"/>
      <c r="BQ76" s="1262"/>
      <c r="BR76" s="1262"/>
      <c r="BS76" s="1262"/>
      <c r="BT76" s="1262"/>
      <c r="BU76" s="1262"/>
      <c r="BV76" s="1262"/>
      <c r="BW76" s="1262"/>
      <c r="BX76" s="1262"/>
      <c r="BY76" s="1262"/>
      <c r="BZ76" s="1262"/>
      <c r="CA76" s="1262"/>
      <c r="CB76" s="1262"/>
      <c r="CC76" s="1262"/>
      <c r="CD76" s="1262"/>
      <c r="CE76" s="1262"/>
      <c r="CF76" s="1262"/>
      <c r="CG76" s="1262"/>
      <c r="CH76" s="1262"/>
      <c r="CI76" s="1262"/>
      <c r="CJ76" s="1262"/>
      <c r="CK76" s="1262"/>
      <c r="CL76" s="1262"/>
      <c r="CM76" s="1262"/>
      <c r="CN76" s="1262"/>
      <c r="CO76" s="1262"/>
      <c r="CP76" s="1262"/>
      <c r="CQ76" s="1262"/>
      <c r="CR76" s="1262"/>
      <c r="CS76" s="1262"/>
      <c r="CT76" s="1262"/>
      <c r="CU76" s="1262"/>
      <c r="CV76" s="1262"/>
      <c r="CW76" s="1262"/>
      <c r="CX76" s="1262"/>
      <c r="CY76" s="1262"/>
      <c r="CZ76" s="1262"/>
      <c r="DA76" s="1262"/>
      <c r="DB76" s="1262"/>
      <c r="DC76" s="1262"/>
    </row>
    <row r="77" spans="2:107" x14ac:dyDescent="0.15">
      <c r="B77" s="372"/>
      <c r="G77" s="1260"/>
      <c r="H77" s="1260"/>
      <c r="I77" s="1260"/>
      <c r="J77" s="1260"/>
      <c r="K77" s="1261"/>
      <c r="L77" s="1261"/>
      <c r="M77" s="1261"/>
      <c r="N77" s="1261"/>
      <c r="AN77" s="1266" t="s">
        <v>572</v>
      </c>
      <c r="AO77" s="1266"/>
      <c r="AP77" s="1266"/>
      <c r="AQ77" s="1266"/>
      <c r="AR77" s="1266"/>
      <c r="AS77" s="1266"/>
      <c r="AT77" s="1266"/>
      <c r="AU77" s="1266"/>
      <c r="AV77" s="1266"/>
      <c r="AW77" s="1266"/>
      <c r="AX77" s="1266"/>
      <c r="AY77" s="1266"/>
      <c r="AZ77" s="1266"/>
      <c r="BA77" s="1266"/>
      <c r="BB77" s="1265" t="s">
        <v>570</v>
      </c>
      <c r="BC77" s="1265"/>
      <c r="BD77" s="1265"/>
      <c r="BE77" s="1265"/>
      <c r="BF77" s="1265"/>
      <c r="BG77" s="1265"/>
      <c r="BH77" s="1265"/>
      <c r="BI77" s="1265"/>
      <c r="BJ77" s="1265"/>
      <c r="BK77" s="1265"/>
      <c r="BL77" s="1265"/>
      <c r="BM77" s="1265"/>
      <c r="BN77" s="1265"/>
      <c r="BO77" s="1265"/>
      <c r="BP77" s="1262">
        <v>25.5</v>
      </c>
      <c r="BQ77" s="1262"/>
      <c r="BR77" s="1262"/>
      <c r="BS77" s="1262"/>
      <c r="BT77" s="1262"/>
      <c r="BU77" s="1262"/>
      <c r="BV77" s="1262"/>
      <c r="BW77" s="1262"/>
      <c r="BX77" s="1262">
        <v>25.1</v>
      </c>
      <c r="BY77" s="1262"/>
      <c r="BZ77" s="1262"/>
      <c r="CA77" s="1262"/>
      <c r="CB77" s="1262"/>
      <c r="CC77" s="1262"/>
      <c r="CD77" s="1262"/>
      <c r="CE77" s="1262"/>
      <c r="CF77" s="1262">
        <v>18</v>
      </c>
      <c r="CG77" s="1262"/>
      <c r="CH77" s="1262"/>
      <c r="CI77" s="1262"/>
      <c r="CJ77" s="1262"/>
      <c r="CK77" s="1262"/>
      <c r="CL77" s="1262"/>
      <c r="CM77" s="1262"/>
      <c r="CN77" s="1262">
        <v>12.7</v>
      </c>
      <c r="CO77" s="1262"/>
      <c r="CP77" s="1262"/>
      <c r="CQ77" s="1262"/>
      <c r="CR77" s="1262"/>
      <c r="CS77" s="1262"/>
      <c r="CT77" s="1262"/>
      <c r="CU77" s="1262"/>
      <c r="CV77" s="1262">
        <v>10</v>
      </c>
      <c r="CW77" s="1262"/>
      <c r="CX77" s="1262"/>
      <c r="CY77" s="1262"/>
      <c r="CZ77" s="1262"/>
      <c r="DA77" s="1262"/>
      <c r="DB77" s="1262"/>
      <c r="DC77" s="1262"/>
    </row>
    <row r="78" spans="2:107" x14ac:dyDescent="0.15">
      <c r="B78" s="372"/>
      <c r="G78" s="1260"/>
      <c r="H78" s="1260"/>
      <c r="I78" s="1260"/>
      <c r="J78" s="1260"/>
      <c r="K78" s="1261"/>
      <c r="L78" s="1261"/>
      <c r="M78" s="1261"/>
      <c r="N78" s="1261"/>
      <c r="AN78" s="1266"/>
      <c r="AO78" s="1266"/>
      <c r="AP78" s="1266"/>
      <c r="AQ78" s="1266"/>
      <c r="AR78" s="1266"/>
      <c r="AS78" s="1266"/>
      <c r="AT78" s="1266"/>
      <c r="AU78" s="1266"/>
      <c r="AV78" s="1266"/>
      <c r="AW78" s="1266"/>
      <c r="AX78" s="1266"/>
      <c r="AY78" s="1266"/>
      <c r="AZ78" s="1266"/>
      <c r="BA78" s="1266"/>
      <c r="BB78" s="1265"/>
      <c r="BC78" s="1265"/>
      <c r="BD78" s="1265"/>
      <c r="BE78" s="1265"/>
      <c r="BF78" s="1265"/>
      <c r="BG78" s="1265"/>
      <c r="BH78" s="1265"/>
      <c r="BI78" s="1265"/>
      <c r="BJ78" s="1265"/>
      <c r="BK78" s="1265"/>
      <c r="BL78" s="1265"/>
      <c r="BM78" s="1265"/>
      <c r="BN78" s="1265"/>
      <c r="BO78" s="1265"/>
      <c r="BP78" s="1262"/>
      <c r="BQ78" s="1262"/>
      <c r="BR78" s="1262"/>
      <c r="BS78" s="1262"/>
      <c r="BT78" s="1262"/>
      <c r="BU78" s="1262"/>
      <c r="BV78" s="1262"/>
      <c r="BW78" s="1262"/>
      <c r="BX78" s="1262"/>
      <c r="BY78" s="1262"/>
      <c r="BZ78" s="1262"/>
      <c r="CA78" s="1262"/>
      <c r="CB78" s="1262"/>
      <c r="CC78" s="1262"/>
      <c r="CD78" s="1262"/>
      <c r="CE78" s="1262"/>
      <c r="CF78" s="1262"/>
      <c r="CG78" s="1262"/>
      <c r="CH78" s="1262"/>
      <c r="CI78" s="1262"/>
      <c r="CJ78" s="1262"/>
      <c r="CK78" s="1262"/>
      <c r="CL78" s="1262"/>
      <c r="CM78" s="1262"/>
      <c r="CN78" s="1262"/>
      <c r="CO78" s="1262"/>
      <c r="CP78" s="1262"/>
      <c r="CQ78" s="1262"/>
      <c r="CR78" s="1262"/>
      <c r="CS78" s="1262"/>
      <c r="CT78" s="1262"/>
      <c r="CU78" s="1262"/>
      <c r="CV78" s="1262"/>
      <c r="CW78" s="1262"/>
      <c r="CX78" s="1262"/>
      <c r="CY78" s="1262"/>
      <c r="CZ78" s="1262"/>
      <c r="DA78" s="1262"/>
      <c r="DB78" s="1262"/>
      <c r="DC78" s="1262"/>
    </row>
    <row r="79" spans="2:107" x14ac:dyDescent="0.15">
      <c r="B79" s="372"/>
      <c r="G79" s="1260"/>
      <c r="H79" s="1260"/>
      <c r="I79" s="1263"/>
      <c r="J79" s="1263"/>
      <c r="K79" s="1264"/>
      <c r="L79" s="1264"/>
      <c r="M79" s="1264"/>
      <c r="N79" s="1264"/>
      <c r="AN79" s="1266"/>
      <c r="AO79" s="1266"/>
      <c r="AP79" s="1266"/>
      <c r="AQ79" s="1266"/>
      <c r="AR79" s="1266"/>
      <c r="AS79" s="1266"/>
      <c r="AT79" s="1266"/>
      <c r="AU79" s="1266"/>
      <c r="AV79" s="1266"/>
      <c r="AW79" s="1266"/>
      <c r="AX79" s="1266"/>
      <c r="AY79" s="1266"/>
      <c r="AZ79" s="1266"/>
      <c r="BA79" s="1266"/>
      <c r="BB79" s="1265" t="s">
        <v>574</v>
      </c>
      <c r="BC79" s="1265"/>
      <c r="BD79" s="1265"/>
      <c r="BE79" s="1265"/>
      <c r="BF79" s="1265"/>
      <c r="BG79" s="1265"/>
      <c r="BH79" s="1265"/>
      <c r="BI79" s="1265"/>
      <c r="BJ79" s="1265"/>
      <c r="BK79" s="1265"/>
      <c r="BL79" s="1265"/>
      <c r="BM79" s="1265"/>
      <c r="BN79" s="1265"/>
      <c r="BO79" s="1265"/>
      <c r="BP79" s="1262">
        <v>6.6</v>
      </c>
      <c r="BQ79" s="1262"/>
      <c r="BR79" s="1262"/>
      <c r="BS79" s="1262"/>
      <c r="BT79" s="1262"/>
      <c r="BU79" s="1262"/>
      <c r="BV79" s="1262"/>
      <c r="BW79" s="1262"/>
      <c r="BX79" s="1262">
        <v>6.4</v>
      </c>
      <c r="BY79" s="1262"/>
      <c r="BZ79" s="1262"/>
      <c r="CA79" s="1262"/>
      <c r="CB79" s="1262"/>
      <c r="CC79" s="1262"/>
      <c r="CD79" s="1262"/>
      <c r="CE79" s="1262"/>
      <c r="CF79" s="1262">
        <v>6.6</v>
      </c>
      <c r="CG79" s="1262"/>
      <c r="CH79" s="1262"/>
      <c r="CI79" s="1262"/>
      <c r="CJ79" s="1262"/>
      <c r="CK79" s="1262"/>
      <c r="CL79" s="1262"/>
      <c r="CM79" s="1262"/>
      <c r="CN79" s="1262">
        <v>6.6</v>
      </c>
      <c r="CO79" s="1262"/>
      <c r="CP79" s="1262"/>
      <c r="CQ79" s="1262"/>
      <c r="CR79" s="1262"/>
      <c r="CS79" s="1262"/>
      <c r="CT79" s="1262"/>
      <c r="CU79" s="1262"/>
      <c r="CV79" s="1262">
        <v>6.7</v>
      </c>
      <c r="CW79" s="1262"/>
      <c r="CX79" s="1262"/>
      <c r="CY79" s="1262"/>
      <c r="CZ79" s="1262"/>
      <c r="DA79" s="1262"/>
      <c r="DB79" s="1262"/>
      <c r="DC79" s="1262"/>
    </row>
    <row r="80" spans="2:107" x14ac:dyDescent="0.15">
      <c r="B80" s="372"/>
      <c r="G80" s="1260"/>
      <c r="H80" s="1260"/>
      <c r="I80" s="1263"/>
      <c r="J80" s="1263"/>
      <c r="K80" s="1264"/>
      <c r="L80" s="1264"/>
      <c r="M80" s="1264"/>
      <c r="N80" s="1264"/>
      <c r="AN80" s="1266"/>
      <c r="AO80" s="1266"/>
      <c r="AP80" s="1266"/>
      <c r="AQ80" s="1266"/>
      <c r="AR80" s="1266"/>
      <c r="AS80" s="1266"/>
      <c r="AT80" s="1266"/>
      <c r="AU80" s="1266"/>
      <c r="AV80" s="1266"/>
      <c r="AW80" s="1266"/>
      <c r="AX80" s="1266"/>
      <c r="AY80" s="1266"/>
      <c r="AZ80" s="1266"/>
      <c r="BA80" s="1266"/>
      <c r="BB80" s="1265"/>
      <c r="BC80" s="1265"/>
      <c r="BD80" s="1265"/>
      <c r="BE80" s="1265"/>
      <c r="BF80" s="1265"/>
      <c r="BG80" s="1265"/>
      <c r="BH80" s="1265"/>
      <c r="BI80" s="1265"/>
      <c r="BJ80" s="1265"/>
      <c r="BK80" s="1265"/>
      <c r="BL80" s="1265"/>
      <c r="BM80" s="1265"/>
      <c r="BN80" s="1265"/>
      <c r="BO80" s="1265"/>
      <c r="BP80" s="1262"/>
      <c r="BQ80" s="1262"/>
      <c r="BR80" s="1262"/>
      <c r="BS80" s="1262"/>
      <c r="BT80" s="1262"/>
      <c r="BU80" s="1262"/>
      <c r="BV80" s="1262"/>
      <c r="BW80" s="1262"/>
      <c r="BX80" s="1262"/>
      <c r="BY80" s="1262"/>
      <c r="BZ80" s="1262"/>
      <c r="CA80" s="1262"/>
      <c r="CB80" s="1262"/>
      <c r="CC80" s="1262"/>
      <c r="CD80" s="1262"/>
      <c r="CE80" s="1262"/>
      <c r="CF80" s="1262"/>
      <c r="CG80" s="1262"/>
      <c r="CH80" s="1262"/>
      <c r="CI80" s="1262"/>
      <c r="CJ80" s="1262"/>
      <c r="CK80" s="1262"/>
      <c r="CL80" s="1262"/>
      <c r="CM80" s="1262"/>
      <c r="CN80" s="1262"/>
      <c r="CO80" s="1262"/>
      <c r="CP80" s="1262"/>
      <c r="CQ80" s="1262"/>
      <c r="CR80" s="1262"/>
      <c r="CS80" s="1262"/>
      <c r="CT80" s="1262"/>
      <c r="CU80" s="1262"/>
      <c r="CV80" s="1262"/>
      <c r="CW80" s="1262"/>
      <c r="CX80" s="1262"/>
      <c r="CY80" s="1262"/>
      <c r="CZ80" s="1262"/>
      <c r="DA80" s="1262"/>
      <c r="DB80" s="1262"/>
      <c r="DC80" s="126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8" scale="6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4EC6-E14B-4207-A587-6D0DB284939F}">
  <sheetPr>
    <pageSetUpPr fitToPage="1"/>
  </sheetPr>
  <dimension ref="A1:DR125"/>
  <sheetViews>
    <sheetView topLeftCell="I90" zoomScale="85" zoomScaleNormal="85" workbookViewId="0">
      <selection activeCell="BI109" sqref="BI10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phoneticPr fontId="2"/>
  <pageMargins left="0.7" right="0.7" top="0.75" bottom="0.75" header="0.3" footer="0.3"/>
  <pageSetup paperSize="8" scale="47"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29A96-D9D8-4584-BFD7-B131905F9ED4}">
  <sheetPr>
    <pageSetUpPr fitToPage="1"/>
  </sheetPr>
  <dimension ref="A1:DR125"/>
  <sheetViews>
    <sheetView tabSelected="1" topLeftCell="I85" workbookViewId="0">
      <selection activeCell="CM113" sqref="CM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phoneticPr fontId="2"/>
  <pageMargins left="0.7" right="0.7" top="0.75" bottom="0.75" header="0.3" footer="0.3"/>
  <pageSetup paperSize="8" scale="47"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41926</v>
      </c>
      <c r="E3" s="156"/>
      <c r="F3" s="157">
        <v>62383</v>
      </c>
      <c r="G3" s="158"/>
      <c r="H3" s="159"/>
    </row>
    <row r="4" spans="1:8" x14ac:dyDescent="0.15">
      <c r="A4" s="160"/>
      <c r="B4" s="161"/>
      <c r="C4" s="162"/>
      <c r="D4" s="163">
        <v>19574</v>
      </c>
      <c r="E4" s="164"/>
      <c r="F4" s="165">
        <v>35325</v>
      </c>
      <c r="G4" s="166"/>
      <c r="H4" s="167"/>
    </row>
    <row r="5" spans="1:8" x14ac:dyDescent="0.15">
      <c r="A5" s="148" t="s">
        <v>520</v>
      </c>
      <c r="B5" s="153"/>
      <c r="C5" s="154"/>
      <c r="D5" s="155">
        <v>62785</v>
      </c>
      <c r="E5" s="156"/>
      <c r="F5" s="157">
        <v>63812</v>
      </c>
      <c r="G5" s="158"/>
      <c r="H5" s="159"/>
    </row>
    <row r="6" spans="1:8" x14ac:dyDescent="0.15">
      <c r="A6" s="160"/>
      <c r="B6" s="161"/>
      <c r="C6" s="162"/>
      <c r="D6" s="163">
        <v>39485</v>
      </c>
      <c r="E6" s="164"/>
      <c r="F6" s="165">
        <v>33848</v>
      </c>
      <c r="G6" s="166"/>
      <c r="H6" s="167"/>
    </row>
    <row r="7" spans="1:8" x14ac:dyDescent="0.15">
      <c r="A7" s="148" t="s">
        <v>521</v>
      </c>
      <c r="B7" s="153"/>
      <c r="C7" s="154"/>
      <c r="D7" s="155">
        <v>68905</v>
      </c>
      <c r="E7" s="156"/>
      <c r="F7" s="157">
        <v>54225</v>
      </c>
      <c r="G7" s="158"/>
      <c r="H7" s="159"/>
    </row>
    <row r="8" spans="1:8" x14ac:dyDescent="0.15">
      <c r="A8" s="160"/>
      <c r="B8" s="161"/>
      <c r="C8" s="162"/>
      <c r="D8" s="163">
        <v>48476</v>
      </c>
      <c r="E8" s="164"/>
      <c r="F8" s="165">
        <v>27337</v>
      </c>
      <c r="G8" s="166"/>
      <c r="H8" s="167"/>
    </row>
    <row r="9" spans="1:8" x14ac:dyDescent="0.15">
      <c r="A9" s="148" t="s">
        <v>522</v>
      </c>
      <c r="B9" s="153"/>
      <c r="C9" s="154"/>
      <c r="D9" s="155">
        <v>69302</v>
      </c>
      <c r="E9" s="156"/>
      <c r="F9" s="157">
        <v>54016</v>
      </c>
      <c r="G9" s="158"/>
      <c r="H9" s="159"/>
    </row>
    <row r="10" spans="1:8" x14ac:dyDescent="0.15">
      <c r="A10" s="160"/>
      <c r="B10" s="161"/>
      <c r="C10" s="162"/>
      <c r="D10" s="163">
        <v>44408</v>
      </c>
      <c r="E10" s="164"/>
      <c r="F10" s="165">
        <v>28078</v>
      </c>
      <c r="G10" s="166"/>
      <c r="H10" s="167"/>
    </row>
    <row r="11" spans="1:8" x14ac:dyDescent="0.15">
      <c r="A11" s="148" t="s">
        <v>523</v>
      </c>
      <c r="B11" s="153"/>
      <c r="C11" s="154"/>
      <c r="D11" s="155">
        <v>77405</v>
      </c>
      <c r="E11" s="156"/>
      <c r="F11" s="157">
        <v>52786</v>
      </c>
      <c r="G11" s="158"/>
      <c r="H11" s="159"/>
    </row>
    <row r="12" spans="1:8" x14ac:dyDescent="0.15">
      <c r="A12" s="160"/>
      <c r="B12" s="161"/>
      <c r="C12" s="168"/>
      <c r="D12" s="163">
        <v>25466</v>
      </c>
      <c r="E12" s="164"/>
      <c r="F12" s="165">
        <v>28742</v>
      </c>
      <c r="G12" s="166"/>
      <c r="H12" s="167"/>
    </row>
    <row r="13" spans="1:8" x14ac:dyDescent="0.15">
      <c r="A13" s="148"/>
      <c r="B13" s="153"/>
      <c r="C13" s="169"/>
      <c r="D13" s="170">
        <v>64065</v>
      </c>
      <c r="E13" s="171"/>
      <c r="F13" s="172">
        <v>57444</v>
      </c>
      <c r="G13" s="173"/>
      <c r="H13" s="159"/>
    </row>
    <row r="14" spans="1:8" x14ac:dyDescent="0.15">
      <c r="A14" s="160"/>
      <c r="B14" s="161"/>
      <c r="C14" s="162"/>
      <c r="D14" s="163">
        <v>35482</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4.6399999999999997</v>
      </c>
      <c r="C19" s="174">
        <f>ROUND(VALUE(SUBSTITUTE(実質収支比率等に係る経年分析!G$48,"▲","-")),2)</f>
        <v>7.17</v>
      </c>
      <c r="D19" s="174">
        <f>ROUND(VALUE(SUBSTITUTE(実質収支比率等に係る経年分析!H$48,"▲","-")),2)</f>
        <v>6.81</v>
      </c>
      <c r="E19" s="174">
        <f>ROUND(VALUE(SUBSTITUTE(実質収支比率等に係る経年分析!I$48,"▲","-")),2)</f>
        <v>5.3</v>
      </c>
      <c r="F19" s="174">
        <f>ROUND(VALUE(SUBSTITUTE(実質収支比率等に係る経年分析!J$48,"▲","-")),2)</f>
        <v>5.73</v>
      </c>
    </row>
    <row r="20" spans="1:11" x14ac:dyDescent="0.15">
      <c r="A20" s="174" t="s">
        <v>53</v>
      </c>
      <c r="B20" s="174">
        <f>ROUND(VALUE(SUBSTITUTE(実質収支比率等に係る経年分析!F$47,"▲","-")),2)</f>
        <v>15.52</v>
      </c>
      <c r="C20" s="174">
        <f>ROUND(VALUE(SUBSTITUTE(実質収支比率等に係る経年分析!G$47,"▲","-")),2)</f>
        <v>13.95</v>
      </c>
      <c r="D20" s="174">
        <f>ROUND(VALUE(SUBSTITUTE(実質収支比率等に係る経年分析!H$47,"▲","-")),2)</f>
        <v>15.12</v>
      </c>
      <c r="E20" s="174">
        <f>ROUND(VALUE(SUBSTITUTE(実質収支比率等に係る経年分析!I$47,"▲","-")),2)</f>
        <v>15.42</v>
      </c>
      <c r="F20" s="174">
        <f>ROUND(VALUE(SUBSTITUTE(実質収支比率等に係る経年分析!J$47,"▲","-")),2)</f>
        <v>18.260000000000002</v>
      </c>
    </row>
    <row r="21" spans="1:11" x14ac:dyDescent="0.15">
      <c r="A21" s="174" t="s">
        <v>54</v>
      </c>
      <c r="B21" s="174">
        <f>IF(ISNUMBER(VALUE(SUBSTITUTE(実質収支比率等に係る経年分析!F$49,"▲","-"))),ROUND(VALUE(SUBSTITUTE(実質収支比率等に係る経年分析!F$49,"▲","-")),2),NA())</f>
        <v>-2.2599999999999998</v>
      </c>
      <c r="C21" s="174">
        <f>IF(ISNUMBER(VALUE(SUBSTITUTE(実質収支比率等に係る経年分析!G$49,"▲","-"))),ROUND(VALUE(SUBSTITUTE(実質収支比率等に係る経年分析!G$49,"▲","-")),2),NA())</f>
        <v>1.34</v>
      </c>
      <c r="D21" s="174">
        <f>IF(ISNUMBER(VALUE(SUBSTITUTE(実質収支比率等に係る経年分析!H$49,"▲","-"))),ROUND(VALUE(SUBSTITUTE(実質収支比率等に係る経年分析!H$49,"▲","-")),2),NA())</f>
        <v>1.58</v>
      </c>
      <c r="E21" s="174">
        <f>IF(ISNUMBER(VALUE(SUBSTITUTE(実質収支比率等に係る経年分析!I$49,"▲","-"))),ROUND(VALUE(SUBSTITUTE(実質収支比率等に係る経年分析!I$49,"▲","-")),2),NA())</f>
        <v>-1.79</v>
      </c>
      <c r="F21" s="174">
        <f>IF(ISNUMBER(VALUE(SUBSTITUTE(実質収支比率等に係る経年分析!J$49,"▲","-"))),ROUND(VALUE(SUBSTITUTE(実質収支比率等に係る経年分析!J$49,"▲","-")),2),NA())</f>
        <v>3.46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3.81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公設地方卸売市場事業費特別会計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1.37</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2.0699999999999998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2.2000000000000002</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2.2799999999999998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14.22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14.02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4180</v>
      </c>
      <c r="E42" s="176"/>
      <c r="F42" s="176"/>
      <c r="G42" s="176">
        <f>'実質公債費比率（分子）の構造'!L$52</f>
        <v>3913</v>
      </c>
      <c r="H42" s="176"/>
      <c r="I42" s="176"/>
      <c r="J42" s="176">
        <f>'実質公債費比率（分子）の構造'!M$52</f>
        <v>3699</v>
      </c>
      <c r="K42" s="176"/>
      <c r="L42" s="176"/>
      <c r="M42" s="176">
        <f>'実質公債費比率（分子）の構造'!N$52</f>
        <v>3700</v>
      </c>
      <c r="N42" s="176"/>
      <c r="O42" s="176"/>
      <c r="P42" s="176">
        <f>'実質公債費比率（分子）の構造'!O$52</f>
        <v>3610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16</v>
      </c>
      <c r="C45" s="176"/>
      <c r="D45" s="176"/>
      <c r="E45" s="176">
        <f>'実質公債費比率（分子）の構造'!L$49</f>
        <v>16</v>
      </c>
      <c r="F45" s="176"/>
      <c r="G45" s="176"/>
      <c r="H45" s="176">
        <f>'実質公債費比率（分子）の構造'!M$49</f>
        <v>15</v>
      </c>
      <c r="I45" s="176"/>
      <c r="J45" s="176"/>
      <c r="K45" s="176">
        <f>'実質公債費比率（分子）の構造'!N$49</f>
        <v>15</v>
      </c>
      <c r="L45" s="176"/>
      <c r="M45" s="176"/>
      <c r="N45" s="176" t="str">
        <f>'実質公債費比率（分子）の構造'!O$49</f>
        <v>-</v>
      </c>
      <c r="O45" s="176"/>
      <c r="P45" s="176"/>
    </row>
    <row r="46" spans="1:16" x14ac:dyDescent="0.15">
      <c r="A46" s="176" t="s">
        <v>64</v>
      </c>
      <c r="B46" s="176">
        <f>'実質公債費比率（分子）の構造'!K$48</f>
        <v>1037</v>
      </c>
      <c r="C46" s="176"/>
      <c r="D46" s="176"/>
      <c r="E46" s="176">
        <f>'実質公債費比率（分子）の構造'!L$48</f>
        <v>798</v>
      </c>
      <c r="F46" s="176"/>
      <c r="G46" s="176"/>
      <c r="H46" s="176">
        <f>'実質公債費比率（分子）の構造'!M$48</f>
        <v>703</v>
      </c>
      <c r="I46" s="176"/>
      <c r="J46" s="176"/>
      <c r="K46" s="176">
        <f>'実質公債費比率（分子）の構造'!N$48</f>
        <v>767</v>
      </c>
      <c r="L46" s="176"/>
      <c r="M46" s="176"/>
      <c r="N46" s="176">
        <f>'実質公債費比率（分子）の構造'!O$48</f>
        <v>777</v>
      </c>
      <c r="O46" s="176"/>
      <c r="P46" s="176"/>
    </row>
    <row r="47" spans="1:16" x14ac:dyDescent="0.15">
      <c r="A47" s="176" t="s">
        <v>12</v>
      </c>
      <c r="B47" s="176">
        <f>'実質公債費比率（分子）の構造'!K$47</f>
        <v>102</v>
      </c>
      <c r="C47" s="176"/>
      <c r="D47" s="176"/>
      <c r="E47" s="176">
        <f>'実質公債費比率（分子）の構造'!L$47</f>
        <v>102</v>
      </c>
      <c r="F47" s="176"/>
      <c r="G47" s="176"/>
      <c r="H47" s="176">
        <f>'実質公債費比率（分子）の構造'!M$47</f>
        <v>102</v>
      </c>
      <c r="I47" s="176"/>
      <c r="J47" s="176"/>
      <c r="K47" s="176">
        <f>'実質公債費比率（分子）の構造'!N$47</f>
        <v>102</v>
      </c>
      <c r="L47" s="176"/>
      <c r="M47" s="176"/>
      <c r="N47" s="176">
        <f>'実質公債費比率（分子）の構造'!O$47</f>
        <v>102</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3526</v>
      </c>
      <c r="C49" s="176"/>
      <c r="D49" s="176"/>
      <c r="E49" s="176">
        <f>'実質公債費比率（分子）の構造'!L$45</f>
        <v>3319</v>
      </c>
      <c r="F49" s="176"/>
      <c r="G49" s="176"/>
      <c r="H49" s="176">
        <f>'実質公債費比率（分子）の構造'!M$45</f>
        <v>3232</v>
      </c>
      <c r="I49" s="176"/>
      <c r="J49" s="176"/>
      <c r="K49" s="176">
        <f>'実質公債費比率（分子）の構造'!N$45</f>
        <v>3282</v>
      </c>
      <c r="L49" s="176"/>
      <c r="M49" s="176"/>
      <c r="N49" s="176">
        <f>'実質公債費比率（分子）の構造'!O$45</f>
        <v>3337</v>
      </c>
      <c r="O49" s="176"/>
      <c r="P49" s="176"/>
    </row>
    <row r="50" spans="1:16" x14ac:dyDescent="0.15">
      <c r="A50" s="176" t="s">
        <v>67</v>
      </c>
      <c r="B50" s="176" t="e">
        <f>NA()</f>
        <v>#N/A</v>
      </c>
      <c r="C50" s="176">
        <f>IF(ISNUMBER('実質公債費比率（分子）の構造'!K$53),'実質公債費比率（分子）の構造'!K$53,NA())</f>
        <v>501</v>
      </c>
      <c r="D50" s="176" t="e">
        <f>NA()</f>
        <v>#N/A</v>
      </c>
      <c r="E50" s="176" t="e">
        <f>NA()</f>
        <v>#N/A</v>
      </c>
      <c r="F50" s="176">
        <f>IF(ISNUMBER('実質公債費比率（分子）の構造'!L$53),'実質公債費比率（分子）の構造'!L$53,NA())</f>
        <v>322</v>
      </c>
      <c r="G50" s="176" t="e">
        <f>NA()</f>
        <v>#N/A</v>
      </c>
      <c r="H50" s="176" t="e">
        <f>NA()</f>
        <v>#N/A</v>
      </c>
      <c r="I50" s="176">
        <f>IF(ISNUMBER('実質公債費比率（分子）の構造'!M$53),'実質公債費比率（分子）の構造'!M$53,NA())</f>
        <v>353</v>
      </c>
      <c r="J50" s="176" t="e">
        <f>NA()</f>
        <v>#N/A</v>
      </c>
      <c r="K50" s="176" t="e">
        <f>NA()</f>
        <v>#N/A</v>
      </c>
      <c r="L50" s="176">
        <f>IF(ISNUMBER('実質公債費比率（分子）の構造'!N$53),'実質公債費比率（分子）の構造'!N$53,NA())</f>
        <v>466</v>
      </c>
      <c r="M50" s="176" t="e">
        <f>NA()</f>
        <v>#N/A</v>
      </c>
      <c r="N50" s="176" t="e">
        <f>NA()</f>
        <v>#N/A</v>
      </c>
      <c r="O50" s="176">
        <f>IF(ISNUMBER('実質公債費比率（分子）の構造'!O$53),'実質公債費比率（分子）の構造'!O$53,NA())</f>
        <v>606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33218</v>
      </c>
      <c r="E56" s="175"/>
      <c r="F56" s="175"/>
      <c r="G56" s="175">
        <f>'将来負担比率（分子）の構造'!J$52</f>
        <v>33371</v>
      </c>
      <c r="H56" s="175"/>
      <c r="I56" s="175"/>
      <c r="J56" s="175">
        <f>'将来負担比率（分子）の構造'!K$52</f>
        <v>32656</v>
      </c>
      <c r="K56" s="175"/>
      <c r="L56" s="175"/>
      <c r="M56" s="175">
        <f>'将来負担比率（分子）の構造'!L$52</f>
        <v>31176</v>
      </c>
      <c r="N56" s="175"/>
      <c r="O56" s="175"/>
      <c r="P56" s="175">
        <f>'将来負担比率（分子）の構造'!M$52</f>
        <v>29090</v>
      </c>
    </row>
    <row r="57" spans="1:16" x14ac:dyDescent="0.15">
      <c r="A57" s="175" t="s">
        <v>42</v>
      </c>
      <c r="B57" s="175"/>
      <c r="C57" s="175"/>
      <c r="D57" s="175">
        <f>'将来負担比率（分子）の構造'!I$51</f>
        <v>3854</v>
      </c>
      <c r="E57" s="175"/>
      <c r="F57" s="175"/>
      <c r="G57" s="175">
        <f>'将来負担比率（分子）の構造'!J$51</f>
        <v>3508</v>
      </c>
      <c r="H57" s="175"/>
      <c r="I57" s="175"/>
      <c r="J57" s="175">
        <f>'将来負担比率（分子）の構造'!K$51</f>
        <v>3014</v>
      </c>
      <c r="K57" s="175"/>
      <c r="L57" s="175"/>
      <c r="M57" s="175">
        <f>'将来負担比率（分子）の構造'!L$51</f>
        <v>2632</v>
      </c>
      <c r="N57" s="175"/>
      <c r="O57" s="175"/>
      <c r="P57" s="175">
        <f>'将来負担比率（分子）の構造'!M$51</f>
        <v>2617</v>
      </c>
    </row>
    <row r="58" spans="1:16" x14ac:dyDescent="0.15">
      <c r="A58" s="175" t="s">
        <v>41</v>
      </c>
      <c r="B58" s="175"/>
      <c r="C58" s="175"/>
      <c r="D58" s="175">
        <f>'将来負担比率（分子）の構造'!I$50</f>
        <v>11290</v>
      </c>
      <c r="E58" s="175"/>
      <c r="F58" s="175"/>
      <c r="G58" s="175">
        <f>'将来負担比率（分子）の構造'!J$50</f>
        <v>9439</v>
      </c>
      <c r="H58" s="175"/>
      <c r="I58" s="175"/>
      <c r="J58" s="175">
        <f>'将来負担比率（分子）の構造'!K$50</f>
        <v>10710</v>
      </c>
      <c r="K58" s="175"/>
      <c r="L58" s="175"/>
      <c r="M58" s="175">
        <f>'将来負担比率（分子）の構造'!L$50</f>
        <v>11746</v>
      </c>
      <c r="N58" s="175"/>
      <c r="O58" s="175"/>
      <c r="P58" s="175">
        <f>'将来負担比率（分子）の構造'!M$50</f>
        <v>12898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15</v>
      </c>
      <c r="C61" s="175"/>
      <c r="D61" s="175"/>
      <c r="E61" s="175">
        <f>'将来負担比率（分子）の構造'!J$46</f>
        <v>15</v>
      </c>
      <c r="F61" s="175"/>
      <c r="G61" s="175"/>
      <c r="H61" s="175">
        <f>'将来負担比率（分子）の構造'!K$46</f>
        <v>15</v>
      </c>
      <c r="I61" s="175"/>
      <c r="J61" s="175"/>
      <c r="K61" s="175">
        <f>'将来負担比率（分子）の構造'!L$46</f>
        <v>14</v>
      </c>
      <c r="L61" s="175"/>
      <c r="M61" s="175"/>
      <c r="N61" s="175">
        <f>'将来負担比率（分子）の構造'!M$46</f>
        <v>13</v>
      </c>
      <c r="O61" s="175"/>
      <c r="P61" s="175"/>
    </row>
    <row r="62" spans="1:16" x14ac:dyDescent="0.15">
      <c r="A62" s="175" t="s">
        <v>35</v>
      </c>
      <c r="B62" s="175">
        <f>'将来負担比率（分子）の構造'!I$45</f>
        <v>6281</v>
      </c>
      <c r="C62" s="175"/>
      <c r="D62" s="175"/>
      <c r="E62" s="175">
        <f>'将来負担比率（分子）の構造'!J$45</f>
        <v>6115</v>
      </c>
      <c r="F62" s="175"/>
      <c r="G62" s="175"/>
      <c r="H62" s="175">
        <f>'将来負担比率（分子）の構造'!K$45</f>
        <v>6016</v>
      </c>
      <c r="I62" s="175"/>
      <c r="J62" s="175"/>
      <c r="K62" s="175">
        <f>'将来負担比率（分子）の構造'!L$45</f>
        <v>5645</v>
      </c>
      <c r="L62" s="175"/>
      <c r="M62" s="175"/>
      <c r="N62" s="175">
        <f>'将来負担比率（分子）の構造'!M$45</f>
        <v>5762</v>
      </c>
      <c r="O62" s="175"/>
      <c r="P62" s="175"/>
    </row>
    <row r="63" spans="1:16" x14ac:dyDescent="0.15">
      <c r="A63" s="175" t="s">
        <v>34</v>
      </c>
      <c r="B63" s="175">
        <f>'将来負担比率（分子）の構造'!I$44</f>
        <v>64</v>
      </c>
      <c r="C63" s="175"/>
      <c r="D63" s="175"/>
      <c r="E63" s="175">
        <f>'将来負担比率（分子）の構造'!J$44</f>
        <v>43</v>
      </c>
      <c r="F63" s="175"/>
      <c r="G63" s="175"/>
      <c r="H63" s="175">
        <f>'将来負担比率（分子）の構造'!K$44</f>
        <v>21</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10193</v>
      </c>
      <c r="C64" s="175"/>
      <c r="D64" s="175"/>
      <c r="E64" s="175">
        <f>'将来負担比率（分子）の構造'!J$43</f>
        <v>8923</v>
      </c>
      <c r="F64" s="175"/>
      <c r="G64" s="175"/>
      <c r="H64" s="175">
        <f>'将来負担比率（分子）の構造'!K$43</f>
        <v>7602</v>
      </c>
      <c r="I64" s="175"/>
      <c r="J64" s="175"/>
      <c r="K64" s="175">
        <f>'将来負担比率（分子）の構造'!L$43</f>
        <v>6727</v>
      </c>
      <c r="L64" s="175"/>
      <c r="M64" s="175"/>
      <c r="N64" s="175">
        <f>'将来負担比率（分子）の構造'!M$43</f>
        <v>6507</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26060</v>
      </c>
      <c r="C66" s="175"/>
      <c r="D66" s="175"/>
      <c r="E66" s="175">
        <f>'将来負担比率（分子）の構造'!J$41</f>
        <v>27421</v>
      </c>
      <c r="F66" s="175"/>
      <c r="G66" s="175"/>
      <c r="H66" s="175">
        <f>'将来負担比率（分子）の構造'!K$41</f>
        <v>28504</v>
      </c>
      <c r="I66" s="175"/>
      <c r="J66" s="175"/>
      <c r="K66" s="175">
        <f>'将来負担比率（分子）の構造'!L$41</f>
        <v>28857</v>
      </c>
      <c r="L66" s="175"/>
      <c r="M66" s="175"/>
      <c r="N66" s="175">
        <f>'将来負担比率（分子）の構造'!M$41</f>
        <v>27785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3642</v>
      </c>
      <c r="C72" s="179">
        <f>基金残高に係る経年分析!G55</f>
        <v>3617</v>
      </c>
      <c r="D72" s="179">
        <f>基金残高に係る経年分析!H55</f>
        <v>4323</v>
      </c>
    </row>
    <row r="73" spans="1:16" x14ac:dyDescent="0.15">
      <c r="A73" s="178" t="s">
        <v>74</v>
      </c>
      <c r="B73" s="179">
        <f>基金残高に係る経年分析!F56</f>
        <v>313</v>
      </c>
      <c r="C73" s="179">
        <f>基金残高に係る経年分析!G56</f>
        <v>314</v>
      </c>
      <c r="D73" s="179">
        <f>基金残高に係る経年分析!H56</f>
        <v>436</v>
      </c>
    </row>
    <row r="74" spans="1:16" x14ac:dyDescent="0.15">
      <c r="A74" s="178" t="s">
        <v>75</v>
      </c>
      <c r="B74" s="179">
        <f>基金残高に係る経年分析!F57</f>
        <v>5288</v>
      </c>
      <c r="C74" s="179">
        <f>基金残高に係る経年分析!G57</f>
        <v>6264</v>
      </c>
      <c r="D74" s="179">
        <f>基金残高に係る経年分析!H57</f>
        <v>6244</v>
      </c>
    </row>
  </sheetData>
  <sheetProtection algorithmName="SHA-512" hashValue="6evnQyCo/WJROA3IPsUXWfX40B3Pjb5WH6AYhyrT6CbFWk73uAf7AzdM1q7roKaeNaiKCxDvvZkhiRj7eLFRNg==" saltValue="laOvWFiz7hh8E3XKYPot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15047180</v>
      </c>
      <c r="S5" s="713"/>
      <c r="T5" s="713"/>
      <c r="U5" s="713"/>
      <c r="V5" s="713"/>
      <c r="W5" s="713"/>
      <c r="X5" s="713"/>
      <c r="Y5" s="738"/>
      <c r="Z5" s="751">
        <v>31.7</v>
      </c>
      <c r="AA5" s="751"/>
      <c r="AB5" s="751"/>
      <c r="AC5" s="751"/>
      <c r="AD5" s="752">
        <v>14243761</v>
      </c>
      <c r="AE5" s="752"/>
      <c r="AF5" s="752"/>
      <c r="AG5" s="752"/>
      <c r="AH5" s="752"/>
      <c r="AI5" s="752"/>
      <c r="AJ5" s="752"/>
      <c r="AK5" s="752"/>
      <c r="AL5" s="739">
        <v>59.7</v>
      </c>
      <c r="AM5" s="721"/>
      <c r="AN5" s="721"/>
      <c r="AO5" s="740"/>
      <c r="AP5" s="715" t="s">
        <v>216</v>
      </c>
      <c r="AQ5" s="716"/>
      <c r="AR5" s="716"/>
      <c r="AS5" s="716"/>
      <c r="AT5" s="716"/>
      <c r="AU5" s="716"/>
      <c r="AV5" s="716"/>
      <c r="AW5" s="716"/>
      <c r="AX5" s="716"/>
      <c r="AY5" s="716"/>
      <c r="AZ5" s="716"/>
      <c r="BA5" s="716"/>
      <c r="BB5" s="716"/>
      <c r="BC5" s="716"/>
      <c r="BD5" s="716"/>
      <c r="BE5" s="716"/>
      <c r="BF5" s="717"/>
      <c r="BG5" s="657">
        <v>14238398</v>
      </c>
      <c r="BH5" s="658"/>
      <c r="BI5" s="658"/>
      <c r="BJ5" s="658"/>
      <c r="BK5" s="658"/>
      <c r="BL5" s="658"/>
      <c r="BM5" s="658"/>
      <c r="BN5" s="659"/>
      <c r="BO5" s="695">
        <v>94.6</v>
      </c>
      <c r="BP5" s="695"/>
      <c r="BQ5" s="695"/>
      <c r="BR5" s="695"/>
      <c r="BS5" s="696">
        <v>328621</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505432</v>
      </c>
      <c r="S6" s="658"/>
      <c r="T6" s="658"/>
      <c r="U6" s="658"/>
      <c r="V6" s="658"/>
      <c r="W6" s="658"/>
      <c r="X6" s="658"/>
      <c r="Y6" s="659"/>
      <c r="Z6" s="695">
        <v>1.1000000000000001</v>
      </c>
      <c r="AA6" s="695"/>
      <c r="AB6" s="695"/>
      <c r="AC6" s="695"/>
      <c r="AD6" s="696">
        <v>505432</v>
      </c>
      <c r="AE6" s="696"/>
      <c r="AF6" s="696"/>
      <c r="AG6" s="696"/>
      <c r="AH6" s="696"/>
      <c r="AI6" s="696"/>
      <c r="AJ6" s="696"/>
      <c r="AK6" s="696"/>
      <c r="AL6" s="660">
        <v>2.1</v>
      </c>
      <c r="AM6" s="661"/>
      <c r="AN6" s="661"/>
      <c r="AO6" s="697"/>
      <c r="AP6" s="654" t="s">
        <v>221</v>
      </c>
      <c r="AQ6" s="655"/>
      <c r="AR6" s="655"/>
      <c r="AS6" s="655"/>
      <c r="AT6" s="655"/>
      <c r="AU6" s="655"/>
      <c r="AV6" s="655"/>
      <c r="AW6" s="655"/>
      <c r="AX6" s="655"/>
      <c r="AY6" s="655"/>
      <c r="AZ6" s="655"/>
      <c r="BA6" s="655"/>
      <c r="BB6" s="655"/>
      <c r="BC6" s="655"/>
      <c r="BD6" s="655"/>
      <c r="BE6" s="655"/>
      <c r="BF6" s="656"/>
      <c r="BG6" s="657">
        <v>14238398</v>
      </c>
      <c r="BH6" s="658"/>
      <c r="BI6" s="658"/>
      <c r="BJ6" s="658"/>
      <c r="BK6" s="658"/>
      <c r="BL6" s="658"/>
      <c r="BM6" s="658"/>
      <c r="BN6" s="659"/>
      <c r="BO6" s="695">
        <v>94.6</v>
      </c>
      <c r="BP6" s="695"/>
      <c r="BQ6" s="695"/>
      <c r="BR6" s="695"/>
      <c r="BS6" s="696">
        <v>328621</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278438</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278438</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3017</v>
      </c>
      <c r="S7" s="658"/>
      <c r="T7" s="658"/>
      <c r="U7" s="658"/>
      <c r="V7" s="658"/>
      <c r="W7" s="658"/>
      <c r="X7" s="658"/>
      <c r="Y7" s="659"/>
      <c r="Z7" s="695">
        <v>0</v>
      </c>
      <c r="AA7" s="695"/>
      <c r="AB7" s="695"/>
      <c r="AC7" s="695"/>
      <c r="AD7" s="696">
        <v>3017</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6379225</v>
      </c>
      <c r="BH7" s="658"/>
      <c r="BI7" s="658"/>
      <c r="BJ7" s="658"/>
      <c r="BK7" s="658"/>
      <c r="BL7" s="658"/>
      <c r="BM7" s="658"/>
      <c r="BN7" s="659"/>
      <c r="BO7" s="695">
        <v>42.4</v>
      </c>
      <c r="BP7" s="695"/>
      <c r="BQ7" s="695"/>
      <c r="BR7" s="695"/>
      <c r="BS7" s="696">
        <v>328621</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7922758</v>
      </c>
      <c r="CS7" s="658"/>
      <c r="CT7" s="658"/>
      <c r="CU7" s="658"/>
      <c r="CV7" s="658"/>
      <c r="CW7" s="658"/>
      <c r="CX7" s="658"/>
      <c r="CY7" s="659"/>
      <c r="CZ7" s="695">
        <v>17.3</v>
      </c>
      <c r="DA7" s="695"/>
      <c r="DB7" s="695"/>
      <c r="DC7" s="695"/>
      <c r="DD7" s="663">
        <v>1869005</v>
      </c>
      <c r="DE7" s="658"/>
      <c r="DF7" s="658"/>
      <c r="DG7" s="658"/>
      <c r="DH7" s="658"/>
      <c r="DI7" s="658"/>
      <c r="DJ7" s="658"/>
      <c r="DK7" s="658"/>
      <c r="DL7" s="658"/>
      <c r="DM7" s="658"/>
      <c r="DN7" s="658"/>
      <c r="DO7" s="658"/>
      <c r="DP7" s="659"/>
      <c r="DQ7" s="663">
        <v>4937935</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70065</v>
      </c>
      <c r="S8" s="658"/>
      <c r="T8" s="658"/>
      <c r="U8" s="658"/>
      <c r="V8" s="658"/>
      <c r="W8" s="658"/>
      <c r="X8" s="658"/>
      <c r="Y8" s="659"/>
      <c r="Z8" s="695">
        <v>0.1</v>
      </c>
      <c r="AA8" s="695"/>
      <c r="AB8" s="695"/>
      <c r="AC8" s="695"/>
      <c r="AD8" s="696">
        <v>70065</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175031</v>
      </c>
      <c r="BH8" s="658"/>
      <c r="BI8" s="658"/>
      <c r="BJ8" s="658"/>
      <c r="BK8" s="658"/>
      <c r="BL8" s="658"/>
      <c r="BM8" s="658"/>
      <c r="BN8" s="659"/>
      <c r="BO8" s="695">
        <v>1.2</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16005743</v>
      </c>
      <c r="CS8" s="658"/>
      <c r="CT8" s="658"/>
      <c r="CU8" s="658"/>
      <c r="CV8" s="658"/>
      <c r="CW8" s="658"/>
      <c r="CX8" s="658"/>
      <c r="CY8" s="659"/>
      <c r="CZ8" s="695">
        <v>34.9</v>
      </c>
      <c r="DA8" s="695"/>
      <c r="DB8" s="695"/>
      <c r="DC8" s="695"/>
      <c r="DD8" s="663">
        <v>544984</v>
      </c>
      <c r="DE8" s="658"/>
      <c r="DF8" s="658"/>
      <c r="DG8" s="658"/>
      <c r="DH8" s="658"/>
      <c r="DI8" s="658"/>
      <c r="DJ8" s="658"/>
      <c r="DK8" s="658"/>
      <c r="DL8" s="658"/>
      <c r="DM8" s="658"/>
      <c r="DN8" s="658"/>
      <c r="DO8" s="658"/>
      <c r="DP8" s="659"/>
      <c r="DQ8" s="663">
        <v>7734946</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81160</v>
      </c>
      <c r="S9" s="658"/>
      <c r="T9" s="658"/>
      <c r="U9" s="658"/>
      <c r="V9" s="658"/>
      <c r="W9" s="658"/>
      <c r="X9" s="658"/>
      <c r="Y9" s="659"/>
      <c r="Z9" s="695">
        <v>0.2</v>
      </c>
      <c r="AA9" s="695"/>
      <c r="AB9" s="695"/>
      <c r="AC9" s="695"/>
      <c r="AD9" s="696">
        <v>81160</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4914814</v>
      </c>
      <c r="BH9" s="658"/>
      <c r="BI9" s="658"/>
      <c r="BJ9" s="658"/>
      <c r="BK9" s="658"/>
      <c r="BL9" s="658"/>
      <c r="BM9" s="658"/>
      <c r="BN9" s="659"/>
      <c r="BO9" s="695">
        <v>32.700000000000003</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5202856</v>
      </c>
      <c r="CS9" s="658"/>
      <c r="CT9" s="658"/>
      <c r="CU9" s="658"/>
      <c r="CV9" s="658"/>
      <c r="CW9" s="658"/>
      <c r="CX9" s="658"/>
      <c r="CY9" s="659"/>
      <c r="CZ9" s="695">
        <v>11.3</v>
      </c>
      <c r="DA9" s="695"/>
      <c r="DB9" s="695"/>
      <c r="DC9" s="695"/>
      <c r="DD9" s="663">
        <v>1886985</v>
      </c>
      <c r="DE9" s="658"/>
      <c r="DF9" s="658"/>
      <c r="DG9" s="658"/>
      <c r="DH9" s="658"/>
      <c r="DI9" s="658"/>
      <c r="DJ9" s="658"/>
      <c r="DK9" s="658"/>
      <c r="DL9" s="658"/>
      <c r="DM9" s="658"/>
      <c r="DN9" s="658"/>
      <c r="DO9" s="658"/>
      <c r="DP9" s="659"/>
      <c r="DQ9" s="663">
        <v>2463673</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363131</v>
      </c>
      <c r="BH10" s="658"/>
      <c r="BI10" s="658"/>
      <c r="BJ10" s="658"/>
      <c r="BK10" s="658"/>
      <c r="BL10" s="658"/>
      <c r="BM10" s="658"/>
      <c r="BN10" s="659"/>
      <c r="BO10" s="695">
        <v>2.4</v>
      </c>
      <c r="BP10" s="695"/>
      <c r="BQ10" s="695"/>
      <c r="BR10" s="695"/>
      <c r="BS10" s="696">
        <v>59815</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34293</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32845</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2434467</v>
      </c>
      <c r="S11" s="658"/>
      <c r="T11" s="658"/>
      <c r="U11" s="658"/>
      <c r="V11" s="658"/>
      <c r="W11" s="658"/>
      <c r="X11" s="658"/>
      <c r="Y11" s="659"/>
      <c r="Z11" s="660">
        <v>5.0999999999999996</v>
      </c>
      <c r="AA11" s="661"/>
      <c r="AB11" s="661"/>
      <c r="AC11" s="662"/>
      <c r="AD11" s="663">
        <v>2434467</v>
      </c>
      <c r="AE11" s="658"/>
      <c r="AF11" s="658"/>
      <c r="AG11" s="658"/>
      <c r="AH11" s="658"/>
      <c r="AI11" s="658"/>
      <c r="AJ11" s="658"/>
      <c r="AK11" s="659"/>
      <c r="AL11" s="660">
        <v>10.199999999999999</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926249</v>
      </c>
      <c r="BH11" s="658"/>
      <c r="BI11" s="658"/>
      <c r="BJ11" s="658"/>
      <c r="BK11" s="658"/>
      <c r="BL11" s="658"/>
      <c r="BM11" s="658"/>
      <c r="BN11" s="659"/>
      <c r="BO11" s="695">
        <v>6.2</v>
      </c>
      <c r="BP11" s="695"/>
      <c r="BQ11" s="695"/>
      <c r="BR11" s="695"/>
      <c r="BS11" s="696">
        <v>268806</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1129415</v>
      </c>
      <c r="CS11" s="658"/>
      <c r="CT11" s="658"/>
      <c r="CU11" s="658"/>
      <c r="CV11" s="658"/>
      <c r="CW11" s="658"/>
      <c r="CX11" s="658"/>
      <c r="CY11" s="659"/>
      <c r="CZ11" s="695">
        <v>2.5</v>
      </c>
      <c r="DA11" s="695"/>
      <c r="DB11" s="695"/>
      <c r="DC11" s="695"/>
      <c r="DD11" s="663">
        <v>215575</v>
      </c>
      <c r="DE11" s="658"/>
      <c r="DF11" s="658"/>
      <c r="DG11" s="658"/>
      <c r="DH11" s="658"/>
      <c r="DI11" s="658"/>
      <c r="DJ11" s="658"/>
      <c r="DK11" s="658"/>
      <c r="DL11" s="658"/>
      <c r="DM11" s="658"/>
      <c r="DN11" s="658"/>
      <c r="DO11" s="658"/>
      <c r="DP11" s="659"/>
      <c r="DQ11" s="663">
        <v>644518</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181175</v>
      </c>
      <c r="S12" s="658"/>
      <c r="T12" s="658"/>
      <c r="U12" s="658"/>
      <c r="V12" s="658"/>
      <c r="W12" s="658"/>
      <c r="X12" s="658"/>
      <c r="Y12" s="659"/>
      <c r="Z12" s="695">
        <v>0.4</v>
      </c>
      <c r="AA12" s="695"/>
      <c r="AB12" s="695"/>
      <c r="AC12" s="695"/>
      <c r="AD12" s="696">
        <v>181175</v>
      </c>
      <c r="AE12" s="696"/>
      <c r="AF12" s="696"/>
      <c r="AG12" s="696"/>
      <c r="AH12" s="696"/>
      <c r="AI12" s="696"/>
      <c r="AJ12" s="696"/>
      <c r="AK12" s="696"/>
      <c r="AL12" s="660">
        <v>0.8</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6766329</v>
      </c>
      <c r="BH12" s="658"/>
      <c r="BI12" s="658"/>
      <c r="BJ12" s="658"/>
      <c r="BK12" s="658"/>
      <c r="BL12" s="658"/>
      <c r="BM12" s="658"/>
      <c r="BN12" s="659"/>
      <c r="BO12" s="695">
        <v>45</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2255918</v>
      </c>
      <c r="CS12" s="658"/>
      <c r="CT12" s="658"/>
      <c r="CU12" s="658"/>
      <c r="CV12" s="658"/>
      <c r="CW12" s="658"/>
      <c r="CX12" s="658"/>
      <c r="CY12" s="659"/>
      <c r="CZ12" s="695">
        <v>4.9000000000000004</v>
      </c>
      <c r="DA12" s="695"/>
      <c r="DB12" s="695"/>
      <c r="DC12" s="695"/>
      <c r="DD12" s="663">
        <v>397213</v>
      </c>
      <c r="DE12" s="658"/>
      <c r="DF12" s="658"/>
      <c r="DG12" s="658"/>
      <c r="DH12" s="658"/>
      <c r="DI12" s="658"/>
      <c r="DJ12" s="658"/>
      <c r="DK12" s="658"/>
      <c r="DL12" s="658"/>
      <c r="DM12" s="658"/>
      <c r="DN12" s="658"/>
      <c r="DO12" s="658"/>
      <c r="DP12" s="659"/>
      <c r="DQ12" s="663">
        <v>719279</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6754013</v>
      </c>
      <c r="BH13" s="658"/>
      <c r="BI13" s="658"/>
      <c r="BJ13" s="658"/>
      <c r="BK13" s="658"/>
      <c r="BL13" s="658"/>
      <c r="BM13" s="658"/>
      <c r="BN13" s="659"/>
      <c r="BO13" s="695">
        <v>44.9</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3119313</v>
      </c>
      <c r="CS13" s="658"/>
      <c r="CT13" s="658"/>
      <c r="CU13" s="658"/>
      <c r="CV13" s="658"/>
      <c r="CW13" s="658"/>
      <c r="CX13" s="658"/>
      <c r="CY13" s="659"/>
      <c r="CZ13" s="695">
        <v>6.8</v>
      </c>
      <c r="DA13" s="695"/>
      <c r="DB13" s="695"/>
      <c r="DC13" s="695"/>
      <c r="DD13" s="663">
        <v>1108275</v>
      </c>
      <c r="DE13" s="658"/>
      <c r="DF13" s="658"/>
      <c r="DG13" s="658"/>
      <c r="DH13" s="658"/>
      <c r="DI13" s="658"/>
      <c r="DJ13" s="658"/>
      <c r="DK13" s="658"/>
      <c r="DL13" s="658"/>
      <c r="DM13" s="658"/>
      <c r="DN13" s="658"/>
      <c r="DO13" s="658"/>
      <c r="DP13" s="659"/>
      <c r="DQ13" s="663">
        <v>2041697</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3337</v>
      </c>
      <c r="S14" s="658"/>
      <c r="T14" s="658"/>
      <c r="U14" s="658"/>
      <c r="V14" s="658"/>
      <c r="W14" s="658"/>
      <c r="X14" s="658"/>
      <c r="Y14" s="659"/>
      <c r="Z14" s="695">
        <v>0</v>
      </c>
      <c r="AA14" s="695"/>
      <c r="AB14" s="695"/>
      <c r="AC14" s="695"/>
      <c r="AD14" s="696">
        <v>3337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350576</v>
      </c>
      <c r="BH14" s="658"/>
      <c r="BI14" s="658"/>
      <c r="BJ14" s="658"/>
      <c r="BK14" s="658"/>
      <c r="BL14" s="658"/>
      <c r="BM14" s="658"/>
      <c r="BN14" s="659"/>
      <c r="BO14" s="695">
        <v>2.2999999999999998</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1407657</v>
      </c>
      <c r="CS14" s="658"/>
      <c r="CT14" s="658"/>
      <c r="CU14" s="658"/>
      <c r="CV14" s="658"/>
      <c r="CW14" s="658"/>
      <c r="CX14" s="658"/>
      <c r="CY14" s="659"/>
      <c r="CZ14" s="695">
        <v>3.1</v>
      </c>
      <c r="DA14" s="695"/>
      <c r="DB14" s="695"/>
      <c r="DC14" s="695"/>
      <c r="DD14" s="663">
        <v>239057</v>
      </c>
      <c r="DE14" s="658"/>
      <c r="DF14" s="658"/>
      <c r="DG14" s="658"/>
      <c r="DH14" s="658"/>
      <c r="DI14" s="658"/>
      <c r="DJ14" s="658"/>
      <c r="DK14" s="658"/>
      <c r="DL14" s="658"/>
      <c r="DM14" s="658"/>
      <c r="DN14" s="658"/>
      <c r="DO14" s="658"/>
      <c r="DP14" s="659"/>
      <c r="DQ14" s="663">
        <v>1155954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741755</v>
      </c>
      <c r="BH15" s="658"/>
      <c r="BI15" s="658"/>
      <c r="BJ15" s="658"/>
      <c r="BK15" s="658"/>
      <c r="BL15" s="658"/>
      <c r="BM15" s="658"/>
      <c r="BN15" s="659"/>
      <c r="BO15" s="695">
        <v>4.9000000000000004</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5070762</v>
      </c>
      <c r="CS15" s="658"/>
      <c r="CT15" s="658"/>
      <c r="CU15" s="658"/>
      <c r="CV15" s="658"/>
      <c r="CW15" s="658"/>
      <c r="CX15" s="658"/>
      <c r="CY15" s="659"/>
      <c r="CZ15" s="695">
        <v>11.1</v>
      </c>
      <c r="DA15" s="695"/>
      <c r="DB15" s="695"/>
      <c r="DC15" s="695"/>
      <c r="DD15" s="663">
        <v>1000072</v>
      </c>
      <c r="DE15" s="658"/>
      <c r="DF15" s="658"/>
      <c r="DG15" s="658"/>
      <c r="DH15" s="658"/>
      <c r="DI15" s="658"/>
      <c r="DJ15" s="658"/>
      <c r="DK15" s="658"/>
      <c r="DL15" s="658"/>
      <c r="DM15" s="658"/>
      <c r="DN15" s="658"/>
      <c r="DO15" s="658"/>
      <c r="DP15" s="659"/>
      <c r="DQ15" s="663">
        <v>3432945</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52137</v>
      </c>
      <c r="S16" s="658"/>
      <c r="T16" s="658"/>
      <c r="U16" s="658"/>
      <c r="V16" s="658"/>
      <c r="W16" s="658"/>
      <c r="X16" s="658"/>
      <c r="Y16" s="659"/>
      <c r="Z16" s="695">
        <v>0.1</v>
      </c>
      <c r="AA16" s="695"/>
      <c r="AB16" s="695"/>
      <c r="AC16" s="695"/>
      <c r="AD16" s="696">
        <v>52137</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513</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86757</v>
      </c>
      <c r="CS16" s="658"/>
      <c r="CT16" s="658"/>
      <c r="CU16" s="658"/>
      <c r="CV16" s="658"/>
      <c r="CW16" s="658"/>
      <c r="CX16" s="658"/>
      <c r="CY16" s="659"/>
      <c r="CZ16" s="695">
        <v>0.2</v>
      </c>
      <c r="DA16" s="695"/>
      <c r="DB16" s="695"/>
      <c r="DC16" s="695"/>
      <c r="DD16" s="663" t="s">
        <v>122</v>
      </c>
      <c r="DE16" s="658"/>
      <c r="DF16" s="658"/>
      <c r="DG16" s="658"/>
      <c r="DH16" s="658"/>
      <c r="DI16" s="658"/>
      <c r="DJ16" s="658"/>
      <c r="DK16" s="658"/>
      <c r="DL16" s="658"/>
      <c r="DM16" s="658"/>
      <c r="DN16" s="658"/>
      <c r="DO16" s="658"/>
      <c r="DP16" s="659"/>
      <c r="DQ16" s="663">
        <v>86757</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229354</v>
      </c>
      <c r="S17" s="658"/>
      <c r="T17" s="658"/>
      <c r="U17" s="658"/>
      <c r="V17" s="658"/>
      <c r="W17" s="658"/>
      <c r="X17" s="658"/>
      <c r="Y17" s="659"/>
      <c r="Z17" s="695">
        <v>0.5</v>
      </c>
      <c r="AA17" s="695"/>
      <c r="AB17" s="695"/>
      <c r="AC17" s="695"/>
      <c r="AD17" s="696">
        <v>229354</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3337389</v>
      </c>
      <c r="CS17" s="658"/>
      <c r="CT17" s="658"/>
      <c r="CU17" s="658"/>
      <c r="CV17" s="658"/>
      <c r="CW17" s="658"/>
      <c r="CX17" s="658"/>
      <c r="CY17" s="659"/>
      <c r="CZ17" s="695">
        <v>7.3</v>
      </c>
      <c r="DA17" s="695"/>
      <c r="DB17" s="695"/>
      <c r="DC17" s="695"/>
      <c r="DD17" s="663" t="s">
        <v>122</v>
      </c>
      <c r="DE17" s="658"/>
      <c r="DF17" s="658"/>
      <c r="DG17" s="658"/>
      <c r="DH17" s="658"/>
      <c r="DI17" s="658"/>
      <c r="DJ17" s="658"/>
      <c r="DK17" s="658"/>
      <c r="DL17" s="658"/>
      <c r="DM17" s="658"/>
      <c r="DN17" s="658"/>
      <c r="DO17" s="658"/>
      <c r="DP17" s="659"/>
      <c r="DQ17" s="663">
        <v>3293153</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113536</v>
      </c>
      <c r="S18" s="658"/>
      <c r="T18" s="658"/>
      <c r="U18" s="658"/>
      <c r="V18" s="658"/>
      <c r="W18" s="658"/>
      <c r="X18" s="658"/>
      <c r="Y18" s="659"/>
      <c r="Z18" s="695">
        <v>0.2</v>
      </c>
      <c r="AA18" s="695"/>
      <c r="AB18" s="695"/>
      <c r="AC18" s="695"/>
      <c r="AD18" s="696">
        <v>113536</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95422</v>
      </c>
      <c r="S19" s="658"/>
      <c r="T19" s="658"/>
      <c r="U19" s="658"/>
      <c r="V19" s="658"/>
      <c r="W19" s="658"/>
      <c r="X19" s="658"/>
      <c r="Y19" s="659"/>
      <c r="Z19" s="695">
        <v>0.2</v>
      </c>
      <c r="AA19" s="695"/>
      <c r="AB19" s="695"/>
      <c r="AC19" s="695"/>
      <c r="AD19" s="696">
        <v>95422</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808782</v>
      </c>
      <c r="BH19" s="658"/>
      <c r="BI19" s="658"/>
      <c r="BJ19" s="658"/>
      <c r="BK19" s="658"/>
      <c r="BL19" s="658"/>
      <c r="BM19" s="658"/>
      <c r="BN19" s="659"/>
      <c r="BO19" s="695">
        <v>5.4</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18114</v>
      </c>
      <c r="S20" s="658"/>
      <c r="T20" s="658"/>
      <c r="U20" s="658"/>
      <c r="V20" s="658"/>
      <c r="W20" s="658"/>
      <c r="X20" s="658"/>
      <c r="Y20" s="659"/>
      <c r="Z20" s="695">
        <v>0</v>
      </c>
      <c r="AA20" s="695"/>
      <c r="AB20" s="695"/>
      <c r="AC20" s="695"/>
      <c r="AD20" s="696">
        <v>18114</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808782</v>
      </c>
      <c r="BH20" s="658"/>
      <c r="BI20" s="658"/>
      <c r="BJ20" s="658"/>
      <c r="BK20" s="658"/>
      <c r="BL20" s="658"/>
      <c r="BM20" s="658"/>
      <c r="BN20" s="659"/>
      <c r="BO20" s="695">
        <v>5.4</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45851299</v>
      </c>
      <c r="CS20" s="658"/>
      <c r="CT20" s="658"/>
      <c r="CU20" s="658"/>
      <c r="CV20" s="658"/>
      <c r="CW20" s="658"/>
      <c r="CX20" s="658"/>
      <c r="CY20" s="659"/>
      <c r="CZ20" s="695">
        <v>100</v>
      </c>
      <c r="DA20" s="695"/>
      <c r="DB20" s="695"/>
      <c r="DC20" s="695"/>
      <c r="DD20" s="663">
        <v>7261166</v>
      </c>
      <c r="DE20" s="658"/>
      <c r="DF20" s="658"/>
      <c r="DG20" s="658"/>
      <c r="DH20" s="658"/>
      <c r="DI20" s="658"/>
      <c r="DJ20" s="658"/>
      <c r="DK20" s="658"/>
      <c r="DL20" s="658"/>
      <c r="DM20" s="658"/>
      <c r="DN20" s="658"/>
      <c r="DO20" s="658"/>
      <c r="DP20" s="659"/>
      <c r="DQ20" s="663">
        <v>26822140</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6529077</v>
      </c>
      <c r="S21" s="658"/>
      <c r="T21" s="658"/>
      <c r="U21" s="658"/>
      <c r="V21" s="658"/>
      <c r="W21" s="658"/>
      <c r="X21" s="658"/>
      <c r="Y21" s="659"/>
      <c r="Z21" s="695">
        <v>13.7</v>
      </c>
      <c r="AA21" s="695"/>
      <c r="AB21" s="695"/>
      <c r="AC21" s="695"/>
      <c r="AD21" s="696">
        <v>5881232</v>
      </c>
      <c r="AE21" s="696"/>
      <c r="AF21" s="696"/>
      <c r="AG21" s="696"/>
      <c r="AH21" s="696"/>
      <c r="AI21" s="696"/>
      <c r="AJ21" s="696"/>
      <c r="AK21" s="696"/>
      <c r="AL21" s="660">
        <v>24.7</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5363</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5881232</v>
      </c>
      <c r="S22" s="658"/>
      <c r="T22" s="658"/>
      <c r="U22" s="658"/>
      <c r="V22" s="658"/>
      <c r="W22" s="658"/>
      <c r="X22" s="658"/>
      <c r="Y22" s="659"/>
      <c r="Z22" s="695">
        <v>12.4</v>
      </c>
      <c r="AA22" s="695"/>
      <c r="AB22" s="695"/>
      <c r="AC22" s="695"/>
      <c r="AD22" s="696">
        <v>5881232</v>
      </c>
      <c r="AE22" s="696"/>
      <c r="AF22" s="696"/>
      <c r="AG22" s="696"/>
      <c r="AH22" s="696"/>
      <c r="AI22" s="696"/>
      <c r="AJ22" s="696"/>
      <c r="AK22" s="696"/>
      <c r="AL22" s="660">
        <v>24.7</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647780</v>
      </c>
      <c r="S23" s="658"/>
      <c r="T23" s="658"/>
      <c r="U23" s="658"/>
      <c r="V23" s="658"/>
      <c r="W23" s="658"/>
      <c r="X23" s="658"/>
      <c r="Y23" s="659"/>
      <c r="Z23" s="695">
        <v>1.4</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v>803419</v>
      </c>
      <c r="BH23" s="658"/>
      <c r="BI23" s="658"/>
      <c r="BJ23" s="658"/>
      <c r="BK23" s="658"/>
      <c r="BL23" s="658"/>
      <c r="BM23" s="658"/>
      <c r="BN23" s="659"/>
      <c r="BO23" s="695">
        <v>5.3</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v>65</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21686970</v>
      </c>
      <c r="CS24" s="713"/>
      <c r="CT24" s="713"/>
      <c r="CU24" s="713"/>
      <c r="CV24" s="713"/>
      <c r="CW24" s="713"/>
      <c r="CX24" s="713"/>
      <c r="CY24" s="738"/>
      <c r="CZ24" s="739">
        <v>47.3</v>
      </c>
      <c r="DA24" s="721"/>
      <c r="DB24" s="721"/>
      <c r="DC24" s="741"/>
      <c r="DD24" s="737">
        <v>14225530</v>
      </c>
      <c r="DE24" s="713"/>
      <c r="DF24" s="713"/>
      <c r="DG24" s="713"/>
      <c r="DH24" s="713"/>
      <c r="DI24" s="713"/>
      <c r="DJ24" s="713"/>
      <c r="DK24" s="738"/>
      <c r="DL24" s="737">
        <v>13187127</v>
      </c>
      <c r="DM24" s="713"/>
      <c r="DN24" s="713"/>
      <c r="DO24" s="713"/>
      <c r="DP24" s="713"/>
      <c r="DQ24" s="713"/>
      <c r="DR24" s="713"/>
      <c r="DS24" s="713"/>
      <c r="DT24" s="713"/>
      <c r="DU24" s="713"/>
      <c r="DV24" s="738"/>
      <c r="DW24" s="739">
        <v>54.8</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25249937</v>
      </c>
      <c r="S25" s="658"/>
      <c r="T25" s="658"/>
      <c r="U25" s="658"/>
      <c r="V25" s="658"/>
      <c r="W25" s="658"/>
      <c r="X25" s="658"/>
      <c r="Y25" s="659"/>
      <c r="Z25" s="695">
        <v>53.1</v>
      </c>
      <c r="AA25" s="695"/>
      <c r="AB25" s="695"/>
      <c r="AC25" s="695"/>
      <c r="AD25" s="696">
        <v>23798673</v>
      </c>
      <c r="AE25" s="696"/>
      <c r="AF25" s="696"/>
      <c r="AG25" s="696"/>
      <c r="AH25" s="696"/>
      <c r="AI25" s="696"/>
      <c r="AJ25" s="696"/>
      <c r="AK25" s="696"/>
      <c r="AL25" s="660">
        <v>99.8</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7583597</v>
      </c>
      <c r="CS25" s="670"/>
      <c r="CT25" s="670"/>
      <c r="CU25" s="670"/>
      <c r="CV25" s="670"/>
      <c r="CW25" s="670"/>
      <c r="CX25" s="670"/>
      <c r="CY25" s="671"/>
      <c r="CZ25" s="660">
        <v>16.5</v>
      </c>
      <c r="DA25" s="672"/>
      <c r="DB25" s="672"/>
      <c r="DC25" s="673"/>
      <c r="DD25" s="663">
        <v>7168518</v>
      </c>
      <c r="DE25" s="670"/>
      <c r="DF25" s="670"/>
      <c r="DG25" s="670"/>
      <c r="DH25" s="670"/>
      <c r="DI25" s="670"/>
      <c r="DJ25" s="670"/>
      <c r="DK25" s="671"/>
      <c r="DL25" s="663">
        <v>7004803</v>
      </c>
      <c r="DM25" s="670"/>
      <c r="DN25" s="670"/>
      <c r="DO25" s="670"/>
      <c r="DP25" s="670"/>
      <c r="DQ25" s="670"/>
      <c r="DR25" s="670"/>
      <c r="DS25" s="670"/>
      <c r="DT25" s="670"/>
      <c r="DU25" s="670"/>
      <c r="DV25" s="671"/>
      <c r="DW25" s="660">
        <v>29.1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9958</v>
      </c>
      <c r="S26" s="658"/>
      <c r="T26" s="658"/>
      <c r="U26" s="658"/>
      <c r="V26" s="658"/>
      <c r="W26" s="658"/>
      <c r="X26" s="658"/>
      <c r="Y26" s="659"/>
      <c r="Z26" s="695">
        <v>0</v>
      </c>
      <c r="AA26" s="695"/>
      <c r="AB26" s="695"/>
      <c r="AC26" s="695"/>
      <c r="AD26" s="696">
        <v>9958</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4717129</v>
      </c>
      <c r="CS26" s="658"/>
      <c r="CT26" s="658"/>
      <c r="CU26" s="658"/>
      <c r="CV26" s="658"/>
      <c r="CW26" s="658"/>
      <c r="CX26" s="658"/>
      <c r="CY26" s="659"/>
      <c r="CZ26" s="660">
        <v>10.3</v>
      </c>
      <c r="DA26" s="672"/>
      <c r="DB26" s="672"/>
      <c r="DC26" s="673"/>
      <c r="DD26" s="663">
        <v>4471092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206900</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15047180</v>
      </c>
      <c r="BH27" s="658"/>
      <c r="BI27" s="658"/>
      <c r="BJ27" s="658"/>
      <c r="BK27" s="658"/>
      <c r="BL27" s="658"/>
      <c r="BM27" s="658"/>
      <c r="BN27" s="659"/>
      <c r="BO27" s="695">
        <v>100</v>
      </c>
      <c r="BP27" s="695"/>
      <c r="BQ27" s="695"/>
      <c r="BR27" s="695"/>
      <c r="BS27" s="696">
        <v>328621</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10765984</v>
      </c>
      <c r="CS27" s="670"/>
      <c r="CT27" s="670"/>
      <c r="CU27" s="670"/>
      <c r="CV27" s="670"/>
      <c r="CW27" s="670"/>
      <c r="CX27" s="670"/>
      <c r="CY27" s="671"/>
      <c r="CZ27" s="660">
        <v>23.5</v>
      </c>
      <c r="DA27" s="672"/>
      <c r="DB27" s="672"/>
      <c r="DC27" s="673"/>
      <c r="DD27" s="663">
        <v>3763859</v>
      </c>
      <c r="DE27" s="670"/>
      <c r="DF27" s="670"/>
      <c r="DG27" s="670"/>
      <c r="DH27" s="670"/>
      <c r="DI27" s="670"/>
      <c r="DJ27" s="670"/>
      <c r="DK27" s="671"/>
      <c r="DL27" s="663">
        <v>2889171</v>
      </c>
      <c r="DM27" s="670"/>
      <c r="DN27" s="670"/>
      <c r="DO27" s="670"/>
      <c r="DP27" s="670"/>
      <c r="DQ27" s="670"/>
      <c r="DR27" s="670"/>
      <c r="DS27" s="670"/>
      <c r="DT27" s="670"/>
      <c r="DU27" s="670"/>
      <c r="DV27" s="671"/>
      <c r="DW27" s="660">
        <v>12</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460499</v>
      </c>
      <c r="S28" s="658"/>
      <c r="T28" s="658"/>
      <c r="U28" s="658"/>
      <c r="V28" s="658"/>
      <c r="W28" s="658"/>
      <c r="X28" s="658"/>
      <c r="Y28" s="659"/>
      <c r="Z28" s="695">
        <v>1</v>
      </c>
      <c r="AA28" s="695"/>
      <c r="AB28" s="695"/>
      <c r="AC28" s="695"/>
      <c r="AD28" s="696">
        <v>27814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3337389</v>
      </c>
      <c r="CS28" s="658"/>
      <c r="CT28" s="658"/>
      <c r="CU28" s="658"/>
      <c r="CV28" s="658"/>
      <c r="CW28" s="658"/>
      <c r="CX28" s="658"/>
      <c r="CY28" s="659"/>
      <c r="CZ28" s="660">
        <v>7.3</v>
      </c>
      <c r="DA28" s="672"/>
      <c r="DB28" s="672"/>
      <c r="DC28" s="673"/>
      <c r="DD28" s="663">
        <v>3293153</v>
      </c>
      <c r="DE28" s="658"/>
      <c r="DF28" s="658"/>
      <c r="DG28" s="658"/>
      <c r="DH28" s="658"/>
      <c r="DI28" s="658"/>
      <c r="DJ28" s="658"/>
      <c r="DK28" s="659"/>
      <c r="DL28" s="663">
        <v>3293153</v>
      </c>
      <c r="DM28" s="658"/>
      <c r="DN28" s="658"/>
      <c r="DO28" s="658"/>
      <c r="DP28" s="658"/>
      <c r="DQ28" s="658"/>
      <c r="DR28" s="658"/>
      <c r="DS28" s="658"/>
      <c r="DT28" s="658"/>
      <c r="DU28" s="658"/>
      <c r="DV28" s="659"/>
      <c r="DW28" s="660">
        <v>13.7</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354301</v>
      </c>
      <c r="S29" s="658"/>
      <c r="T29" s="658"/>
      <c r="U29" s="658"/>
      <c r="V29" s="658"/>
      <c r="W29" s="658"/>
      <c r="X29" s="658"/>
      <c r="Y29" s="659"/>
      <c r="Z29" s="695">
        <v>0.7</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3337389</v>
      </c>
      <c r="CS29" s="670"/>
      <c r="CT29" s="670"/>
      <c r="CU29" s="670"/>
      <c r="CV29" s="670"/>
      <c r="CW29" s="670"/>
      <c r="CX29" s="670"/>
      <c r="CY29" s="671"/>
      <c r="CZ29" s="660">
        <v>7.3</v>
      </c>
      <c r="DA29" s="672"/>
      <c r="DB29" s="672"/>
      <c r="DC29" s="673"/>
      <c r="DD29" s="663">
        <v>3293153</v>
      </c>
      <c r="DE29" s="670"/>
      <c r="DF29" s="670"/>
      <c r="DG29" s="670"/>
      <c r="DH29" s="670"/>
      <c r="DI29" s="670"/>
      <c r="DJ29" s="670"/>
      <c r="DK29" s="671"/>
      <c r="DL29" s="663">
        <v>3293153</v>
      </c>
      <c r="DM29" s="670"/>
      <c r="DN29" s="670"/>
      <c r="DO29" s="670"/>
      <c r="DP29" s="670"/>
      <c r="DQ29" s="670"/>
      <c r="DR29" s="670"/>
      <c r="DS29" s="670"/>
      <c r="DT29" s="670"/>
      <c r="DU29" s="670"/>
      <c r="DV29" s="671"/>
      <c r="DW29" s="660">
        <v>13.7</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8737864</v>
      </c>
      <c r="S30" s="658"/>
      <c r="T30" s="658"/>
      <c r="U30" s="658"/>
      <c r="V30" s="658"/>
      <c r="W30" s="658"/>
      <c r="X30" s="658"/>
      <c r="Y30" s="659"/>
      <c r="Z30" s="695">
        <v>18.399999999999999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3280714</v>
      </c>
      <c r="CS30" s="658"/>
      <c r="CT30" s="658"/>
      <c r="CU30" s="658"/>
      <c r="CV30" s="658"/>
      <c r="CW30" s="658"/>
      <c r="CX30" s="658"/>
      <c r="CY30" s="659"/>
      <c r="CZ30" s="660">
        <v>7.2</v>
      </c>
      <c r="DA30" s="672"/>
      <c r="DB30" s="672"/>
      <c r="DC30" s="673"/>
      <c r="DD30" s="663">
        <v>3236478</v>
      </c>
      <c r="DE30" s="658"/>
      <c r="DF30" s="658"/>
      <c r="DG30" s="658"/>
      <c r="DH30" s="658"/>
      <c r="DI30" s="658"/>
      <c r="DJ30" s="658"/>
      <c r="DK30" s="659"/>
      <c r="DL30" s="663">
        <v>3236478</v>
      </c>
      <c r="DM30" s="658"/>
      <c r="DN30" s="658"/>
      <c r="DO30" s="658"/>
      <c r="DP30" s="658"/>
      <c r="DQ30" s="658"/>
      <c r="DR30" s="658"/>
      <c r="DS30" s="658"/>
      <c r="DT30" s="658"/>
      <c r="DU30" s="658"/>
      <c r="DV30" s="659"/>
      <c r="DW30" s="660">
        <v>13.5</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96.8</v>
      </c>
      <c r="BN31" s="720"/>
      <c r="BO31" s="720"/>
      <c r="BP31" s="720"/>
      <c r="BQ31" s="722"/>
      <c r="BR31" s="719">
        <v>99</v>
      </c>
      <c r="BS31" s="720"/>
      <c r="BT31" s="720"/>
      <c r="BU31" s="720"/>
      <c r="BV31" s="720"/>
      <c r="BW31" s="720"/>
      <c r="BX31" s="721">
        <v>96.3</v>
      </c>
      <c r="BY31" s="720"/>
      <c r="BZ31" s="720"/>
      <c r="CA31" s="720"/>
      <c r="CB31" s="722"/>
      <c r="CD31" s="678"/>
      <c r="CE31" s="679"/>
      <c r="CF31" s="654" t="s">
        <v>300</v>
      </c>
      <c r="CG31" s="655"/>
      <c r="CH31" s="655"/>
      <c r="CI31" s="655"/>
      <c r="CJ31" s="655"/>
      <c r="CK31" s="655"/>
      <c r="CL31" s="655"/>
      <c r="CM31" s="655"/>
      <c r="CN31" s="655"/>
      <c r="CO31" s="655"/>
      <c r="CP31" s="655"/>
      <c r="CQ31" s="656"/>
      <c r="CR31" s="657">
        <v>56675</v>
      </c>
      <c r="CS31" s="670"/>
      <c r="CT31" s="670"/>
      <c r="CU31" s="670"/>
      <c r="CV31" s="670"/>
      <c r="CW31" s="670"/>
      <c r="CX31" s="670"/>
      <c r="CY31" s="671"/>
      <c r="CZ31" s="660">
        <v>0.1</v>
      </c>
      <c r="DA31" s="672"/>
      <c r="DB31" s="672"/>
      <c r="DC31" s="673"/>
      <c r="DD31" s="663">
        <v>56675</v>
      </c>
      <c r="DE31" s="670"/>
      <c r="DF31" s="670"/>
      <c r="DG31" s="670"/>
      <c r="DH31" s="670"/>
      <c r="DI31" s="670"/>
      <c r="DJ31" s="670"/>
      <c r="DK31" s="671"/>
      <c r="DL31" s="663">
        <v>56675</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4000219</v>
      </c>
      <c r="S32" s="658"/>
      <c r="T32" s="658"/>
      <c r="U32" s="658"/>
      <c r="V32" s="658"/>
      <c r="W32" s="658"/>
      <c r="X32" s="658"/>
      <c r="Y32" s="659"/>
      <c r="Z32" s="695">
        <v>8.4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99.1</v>
      </c>
      <c r="BH32" s="670"/>
      <c r="BI32" s="670"/>
      <c r="BJ32" s="670"/>
      <c r="BK32" s="670"/>
      <c r="BL32" s="670"/>
      <c r="BM32" s="661">
        <v>97.3</v>
      </c>
      <c r="BN32" s="670"/>
      <c r="BO32" s="670"/>
      <c r="BP32" s="670"/>
      <c r="BQ32" s="693"/>
      <c r="BR32" s="723">
        <v>99.1</v>
      </c>
      <c r="BS32" s="670"/>
      <c r="BT32" s="670"/>
      <c r="BU32" s="670"/>
      <c r="BV32" s="670"/>
      <c r="BW32" s="670"/>
      <c r="BX32" s="661">
        <v>97.2</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160828</v>
      </c>
      <c r="S33" s="658"/>
      <c r="T33" s="658"/>
      <c r="U33" s="658"/>
      <c r="V33" s="658"/>
      <c r="W33" s="658"/>
      <c r="X33" s="658"/>
      <c r="Y33" s="659"/>
      <c r="Z33" s="695">
        <v>0.3</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99.2</v>
      </c>
      <c r="BH33" s="642"/>
      <c r="BI33" s="642"/>
      <c r="BJ33" s="642"/>
      <c r="BK33" s="642"/>
      <c r="BL33" s="642"/>
      <c r="BM33" s="688">
        <v>96.2</v>
      </c>
      <c r="BN33" s="642"/>
      <c r="BO33" s="642"/>
      <c r="BP33" s="642"/>
      <c r="BQ33" s="705"/>
      <c r="BR33" s="718">
        <v>98.9</v>
      </c>
      <c r="BS33" s="642"/>
      <c r="BT33" s="642"/>
      <c r="BU33" s="642"/>
      <c r="BV33" s="642"/>
      <c r="BW33" s="642"/>
      <c r="BX33" s="688">
        <v>95.5</v>
      </c>
      <c r="BY33" s="642"/>
      <c r="BZ33" s="642"/>
      <c r="CA33" s="642"/>
      <c r="CB33" s="705"/>
      <c r="CD33" s="654" t="s">
        <v>307</v>
      </c>
      <c r="CE33" s="655"/>
      <c r="CF33" s="655"/>
      <c r="CG33" s="655"/>
      <c r="CH33" s="655"/>
      <c r="CI33" s="655"/>
      <c r="CJ33" s="655"/>
      <c r="CK33" s="655"/>
      <c r="CL33" s="655"/>
      <c r="CM33" s="655"/>
      <c r="CN33" s="655"/>
      <c r="CO33" s="655"/>
      <c r="CP33" s="655"/>
      <c r="CQ33" s="656"/>
      <c r="CR33" s="657">
        <v>16816406</v>
      </c>
      <c r="CS33" s="670"/>
      <c r="CT33" s="670"/>
      <c r="CU33" s="670"/>
      <c r="CV33" s="670"/>
      <c r="CW33" s="670"/>
      <c r="CX33" s="670"/>
      <c r="CY33" s="671"/>
      <c r="CZ33" s="660">
        <v>36.700000000000003</v>
      </c>
      <c r="DA33" s="672"/>
      <c r="DB33" s="672"/>
      <c r="DC33" s="673"/>
      <c r="DD33" s="663">
        <v>11743225</v>
      </c>
      <c r="DE33" s="670"/>
      <c r="DF33" s="670"/>
      <c r="DG33" s="670"/>
      <c r="DH33" s="670"/>
      <c r="DI33" s="670"/>
      <c r="DJ33" s="670"/>
      <c r="DK33" s="671"/>
      <c r="DL33" s="663">
        <v>8706147</v>
      </c>
      <c r="DM33" s="670"/>
      <c r="DN33" s="670"/>
      <c r="DO33" s="670"/>
      <c r="DP33" s="670"/>
      <c r="DQ33" s="670"/>
      <c r="DR33" s="670"/>
      <c r="DS33" s="670"/>
      <c r="DT33" s="670"/>
      <c r="DU33" s="670"/>
      <c r="DV33" s="671"/>
      <c r="DW33" s="660">
        <v>36.200000000000003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780679</v>
      </c>
      <c r="S34" s="658"/>
      <c r="T34" s="658"/>
      <c r="U34" s="658"/>
      <c r="V34" s="658"/>
      <c r="W34" s="658"/>
      <c r="X34" s="658"/>
      <c r="Y34" s="659"/>
      <c r="Z34" s="695">
        <v>1.6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6067144</v>
      </c>
      <c r="CS34" s="658"/>
      <c r="CT34" s="658"/>
      <c r="CU34" s="658"/>
      <c r="CV34" s="658"/>
      <c r="CW34" s="658"/>
      <c r="CX34" s="658"/>
      <c r="CY34" s="659"/>
      <c r="CZ34" s="660">
        <v>13.2</v>
      </c>
      <c r="DA34" s="672"/>
      <c r="DB34" s="672"/>
      <c r="DC34" s="673"/>
      <c r="DD34" s="663">
        <v>4233301</v>
      </c>
      <c r="DE34" s="658"/>
      <c r="DF34" s="658"/>
      <c r="DG34" s="658"/>
      <c r="DH34" s="658"/>
      <c r="DI34" s="658"/>
      <c r="DJ34" s="658"/>
      <c r="DK34" s="659"/>
      <c r="DL34" s="663">
        <v>3970145</v>
      </c>
      <c r="DM34" s="658"/>
      <c r="DN34" s="658"/>
      <c r="DO34" s="658"/>
      <c r="DP34" s="658"/>
      <c r="DQ34" s="658"/>
      <c r="DR34" s="658"/>
      <c r="DS34" s="658"/>
      <c r="DT34" s="658"/>
      <c r="DU34" s="658"/>
      <c r="DV34" s="659"/>
      <c r="DW34" s="660">
        <v>16.5</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1230577</v>
      </c>
      <c r="S35" s="658"/>
      <c r="T35" s="658"/>
      <c r="U35" s="658"/>
      <c r="V35" s="658"/>
      <c r="W35" s="658"/>
      <c r="X35" s="658"/>
      <c r="Y35" s="659"/>
      <c r="Z35" s="695">
        <v>2.6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930414</v>
      </c>
      <c r="CS35" s="670"/>
      <c r="CT35" s="670"/>
      <c r="CU35" s="670"/>
      <c r="CV35" s="670"/>
      <c r="CW35" s="670"/>
      <c r="CX35" s="670"/>
      <c r="CY35" s="671"/>
      <c r="CZ35" s="660">
        <v>2</v>
      </c>
      <c r="DA35" s="672"/>
      <c r="DB35" s="672"/>
      <c r="DC35" s="673"/>
      <c r="DD35" s="663">
        <v>696492</v>
      </c>
      <c r="DE35" s="670"/>
      <c r="DF35" s="670"/>
      <c r="DG35" s="670"/>
      <c r="DH35" s="670"/>
      <c r="DI35" s="670"/>
      <c r="DJ35" s="670"/>
      <c r="DK35" s="671"/>
      <c r="DL35" s="663">
        <v>696492</v>
      </c>
      <c r="DM35" s="670"/>
      <c r="DN35" s="670"/>
      <c r="DO35" s="670"/>
      <c r="DP35" s="670"/>
      <c r="DQ35" s="670"/>
      <c r="DR35" s="670"/>
      <c r="DS35" s="670"/>
      <c r="DT35" s="670"/>
      <c r="DU35" s="670"/>
      <c r="DV35" s="671"/>
      <c r="DW35" s="660">
        <v>2.9</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2221323</v>
      </c>
      <c r="S36" s="658"/>
      <c r="T36" s="658"/>
      <c r="U36" s="658"/>
      <c r="V36" s="658"/>
      <c r="W36" s="658"/>
      <c r="X36" s="658"/>
      <c r="Y36" s="659"/>
      <c r="Z36" s="695">
        <v>4.7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4442354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521968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3334087</v>
      </c>
      <c r="CS36" s="658"/>
      <c r="CT36" s="658"/>
      <c r="CU36" s="658"/>
      <c r="CV36" s="658"/>
      <c r="CW36" s="658"/>
      <c r="CX36" s="658"/>
      <c r="CY36" s="659"/>
      <c r="CZ36" s="660">
        <v>7.3</v>
      </c>
      <c r="DA36" s="672"/>
      <c r="DB36" s="672"/>
      <c r="DC36" s="673"/>
      <c r="DD36" s="663">
        <v>2908567</v>
      </c>
      <c r="DE36" s="658"/>
      <c r="DF36" s="658"/>
      <c r="DG36" s="658"/>
      <c r="DH36" s="658"/>
      <c r="DI36" s="658"/>
      <c r="DJ36" s="658"/>
      <c r="DK36" s="659"/>
      <c r="DL36" s="663">
        <v>1532109</v>
      </c>
      <c r="DM36" s="658"/>
      <c r="DN36" s="658"/>
      <c r="DO36" s="658"/>
      <c r="DP36" s="658"/>
      <c r="DQ36" s="658"/>
      <c r="DR36" s="658"/>
      <c r="DS36" s="658"/>
      <c r="DT36" s="658"/>
      <c r="DU36" s="658"/>
      <c r="DV36" s="659"/>
      <c r="DW36" s="660">
        <v>6.4</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1909584</v>
      </c>
      <c r="S37" s="658"/>
      <c r="T37" s="658"/>
      <c r="U37" s="658"/>
      <c r="V37" s="658"/>
      <c r="W37" s="658"/>
      <c r="X37" s="658"/>
      <c r="Y37" s="659"/>
      <c r="Z37" s="695">
        <v>4</v>
      </c>
      <c r="AA37" s="695"/>
      <c r="AB37" s="695"/>
      <c r="AC37" s="695"/>
      <c r="AD37" s="696">
        <v>14096</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1169660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521968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86178</v>
      </c>
      <c r="CS37" s="670"/>
      <c r="CT37" s="670"/>
      <c r="CU37" s="670"/>
      <c r="CV37" s="670"/>
      <c r="CW37" s="670"/>
      <c r="CX37" s="670"/>
      <c r="CY37" s="671"/>
      <c r="CZ37" s="660">
        <v>0.2</v>
      </c>
      <c r="DA37" s="672"/>
      <c r="DB37" s="672"/>
      <c r="DC37" s="673"/>
      <c r="DD37" s="663">
        <v>86178</v>
      </c>
      <c r="DE37" s="670"/>
      <c r="DF37" s="670"/>
      <c r="DG37" s="670"/>
      <c r="DH37" s="670"/>
      <c r="DI37" s="670"/>
      <c r="DJ37" s="670"/>
      <c r="DK37" s="671"/>
      <c r="DL37" s="663">
        <v>85731</v>
      </c>
      <c r="DM37" s="670"/>
      <c r="DN37" s="670"/>
      <c r="DO37" s="670"/>
      <c r="DP37" s="670"/>
      <c r="DQ37" s="670"/>
      <c r="DR37" s="670"/>
      <c r="DS37" s="670"/>
      <c r="DT37" s="670"/>
      <c r="DU37" s="670"/>
      <c r="DV37" s="671"/>
      <c r="DW37" s="660">
        <v>0.4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2208600</v>
      </c>
      <c r="S38" s="658"/>
      <c r="T38" s="658"/>
      <c r="U38" s="658"/>
      <c r="V38" s="658"/>
      <c r="W38" s="658"/>
      <c r="X38" s="658"/>
      <c r="Y38" s="659"/>
      <c r="Z38" s="695">
        <v>4.5999999999999996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113747</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12453</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3158947</v>
      </c>
      <c r="CS38" s="658"/>
      <c r="CT38" s="658"/>
      <c r="CU38" s="658"/>
      <c r="CV38" s="658"/>
      <c r="CW38" s="658"/>
      <c r="CX38" s="658"/>
      <c r="CY38" s="659"/>
      <c r="CZ38" s="660">
        <v>6.9</v>
      </c>
      <c r="DA38" s="672"/>
      <c r="DB38" s="672"/>
      <c r="DC38" s="673"/>
      <c r="DD38" s="663">
        <v>2504603</v>
      </c>
      <c r="DE38" s="658"/>
      <c r="DF38" s="658"/>
      <c r="DG38" s="658"/>
      <c r="DH38" s="658"/>
      <c r="DI38" s="658"/>
      <c r="DJ38" s="658"/>
      <c r="DK38" s="659"/>
      <c r="DL38" s="663">
        <v>2457508</v>
      </c>
      <c r="DM38" s="658"/>
      <c r="DN38" s="658"/>
      <c r="DO38" s="658"/>
      <c r="DP38" s="658"/>
      <c r="DQ38" s="658"/>
      <c r="DR38" s="658"/>
      <c r="DS38" s="658"/>
      <c r="DT38" s="658"/>
      <c r="DU38" s="658"/>
      <c r="DV38" s="659"/>
      <c r="DW38" s="660">
        <v>10.199999999999999</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5218</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19211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2034477</v>
      </c>
      <c r="CS39" s="670"/>
      <c r="CT39" s="670"/>
      <c r="CU39" s="670"/>
      <c r="CV39" s="670"/>
      <c r="CW39" s="670"/>
      <c r="CX39" s="670"/>
      <c r="CY39" s="671"/>
      <c r="CZ39" s="660">
        <v>4.4000000000000004</v>
      </c>
      <c r="DA39" s="672"/>
      <c r="DB39" s="672"/>
      <c r="DC39" s="673"/>
      <c r="DD39" s="663">
        <v>1245405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206000</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1291337</v>
      </c>
      <c r="CS40" s="658"/>
      <c r="CT40" s="658"/>
      <c r="CU40" s="658"/>
      <c r="CV40" s="658"/>
      <c r="CW40" s="658"/>
      <c r="CX40" s="658"/>
      <c r="CY40" s="659"/>
      <c r="CZ40" s="660">
        <v>2.8</v>
      </c>
      <c r="DA40" s="672"/>
      <c r="DB40" s="672"/>
      <c r="DC40" s="673"/>
      <c r="DD40" s="663">
        <v>154857</v>
      </c>
      <c r="DE40" s="658"/>
      <c r="DF40" s="658"/>
      <c r="DG40" s="658"/>
      <c r="DH40" s="658"/>
      <c r="DI40" s="658"/>
      <c r="DJ40" s="658"/>
      <c r="DK40" s="659"/>
      <c r="DL40" s="663">
        <v>49893</v>
      </c>
      <c r="DM40" s="658"/>
      <c r="DN40" s="658"/>
      <c r="DO40" s="658"/>
      <c r="DP40" s="658"/>
      <c r="DQ40" s="658"/>
      <c r="DR40" s="658"/>
      <c r="DS40" s="658"/>
      <c r="DT40" s="658"/>
      <c r="DU40" s="658"/>
      <c r="DV40" s="659"/>
      <c r="DW40" s="660">
        <v>0.2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47531269</v>
      </c>
      <c r="S41" s="682"/>
      <c r="T41" s="682"/>
      <c r="U41" s="682"/>
      <c r="V41" s="682"/>
      <c r="W41" s="682"/>
      <c r="X41" s="682"/>
      <c r="Y41" s="685"/>
      <c r="Z41" s="686">
        <v>100</v>
      </c>
      <c r="AA41" s="686"/>
      <c r="AB41" s="686"/>
      <c r="AC41" s="686"/>
      <c r="AD41" s="687">
        <v>23850541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657516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2496213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352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7347923</v>
      </c>
      <c r="CS42" s="670"/>
      <c r="CT42" s="670"/>
      <c r="CU42" s="670"/>
      <c r="CV42" s="670"/>
      <c r="CW42" s="670"/>
      <c r="CX42" s="670"/>
      <c r="CY42" s="671"/>
      <c r="CZ42" s="660">
        <v>16</v>
      </c>
      <c r="DA42" s="672"/>
      <c r="DB42" s="672"/>
      <c r="DC42" s="673"/>
      <c r="DD42" s="663">
        <v>853385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253918</v>
      </c>
      <c r="CS43" s="670"/>
      <c r="CT43" s="670"/>
      <c r="CU43" s="670"/>
      <c r="CV43" s="670"/>
      <c r="CW43" s="670"/>
      <c r="CX43" s="670"/>
      <c r="CY43" s="671"/>
      <c r="CZ43" s="660">
        <v>0.6</v>
      </c>
      <c r="DA43" s="672"/>
      <c r="DB43" s="672"/>
      <c r="DC43" s="673"/>
      <c r="DD43" s="663">
        <v>253918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7261166</v>
      </c>
      <c r="CS44" s="658"/>
      <c r="CT44" s="658"/>
      <c r="CU44" s="658"/>
      <c r="CV44" s="658"/>
      <c r="CW44" s="658"/>
      <c r="CX44" s="658"/>
      <c r="CY44" s="659"/>
      <c r="CZ44" s="660">
        <v>15.8</v>
      </c>
      <c r="DA44" s="661"/>
      <c r="DB44" s="661"/>
      <c r="DC44" s="662"/>
      <c r="DD44" s="663">
        <v>766628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4485894</v>
      </c>
      <c r="CS45" s="670"/>
      <c r="CT45" s="670"/>
      <c r="CU45" s="670"/>
      <c r="CV45" s="670"/>
      <c r="CW45" s="670"/>
      <c r="CX45" s="670"/>
      <c r="CY45" s="671"/>
      <c r="CZ45" s="660">
        <v>9.8000000000000007</v>
      </c>
      <c r="DA45" s="672"/>
      <c r="DB45" s="672"/>
      <c r="DC45" s="673"/>
      <c r="DD45" s="663">
        <v>118248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2388908</v>
      </c>
      <c r="CS46" s="658"/>
      <c r="CT46" s="658"/>
      <c r="CU46" s="658"/>
      <c r="CV46" s="658"/>
      <c r="CW46" s="658"/>
      <c r="CX46" s="658"/>
      <c r="CY46" s="659"/>
      <c r="CZ46" s="660">
        <v>5.2</v>
      </c>
      <c r="DA46" s="661"/>
      <c r="DB46" s="661"/>
      <c r="DC46" s="662"/>
      <c r="DD46" s="663">
        <v>644090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86757</v>
      </c>
      <c r="CS47" s="670"/>
      <c r="CT47" s="670"/>
      <c r="CU47" s="670"/>
      <c r="CV47" s="670"/>
      <c r="CW47" s="670"/>
      <c r="CX47" s="670"/>
      <c r="CY47" s="671"/>
      <c r="CZ47" s="660">
        <v>0.2</v>
      </c>
      <c r="DA47" s="672"/>
      <c r="DB47" s="672"/>
      <c r="DC47" s="673"/>
      <c r="DD47" s="663">
        <v>86757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45851299</v>
      </c>
      <c r="CS49" s="642"/>
      <c r="CT49" s="642"/>
      <c r="CU49" s="642"/>
      <c r="CV49" s="642"/>
      <c r="CW49" s="642"/>
      <c r="CX49" s="642"/>
      <c r="CY49" s="643"/>
      <c r="CZ49" s="644">
        <v>100</v>
      </c>
      <c r="DA49" s="645"/>
      <c r="DB49" s="645"/>
      <c r="DC49" s="646"/>
      <c r="DD49" s="647">
        <v>26822140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bppqCY2/ekWOOsN1tHBaz0odJQGKsA/eRQvcOcX0u+qQn2ACgrsLvZS5TbmYfqw+ZNObkN/ERkUsW4EE38h/iQ==" saltValue="2aa9EuiUgy8nDtdXuhE9q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1" zoomScale="70" zoomScaleNormal="25" zoomScaleSheetLayoutView="70" workbookViewId="0">
      <selection activeCell="V73" sqref="V73:Z7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3" t="s">
        <v>352</v>
      </c>
      <c r="B2" s="1133"/>
      <c r="C2" s="1133"/>
      <c r="D2" s="1133"/>
      <c r="E2" s="1133"/>
      <c r="F2" s="1133"/>
      <c r="G2" s="1133"/>
      <c r="H2" s="1133"/>
      <c r="I2" s="1133"/>
      <c r="J2" s="1133"/>
      <c r="K2" s="1133"/>
      <c r="L2" s="1133"/>
      <c r="M2" s="1133"/>
      <c r="N2" s="1133"/>
      <c r="O2" s="1133"/>
      <c r="P2" s="1133"/>
      <c r="Q2" s="1133"/>
      <c r="R2" s="1133"/>
      <c r="S2" s="1133"/>
      <c r="T2" s="1133"/>
      <c r="U2" s="1133"/>
      <c r="V2" s="1133"/>
      <c r="W2" s="1133"/>
      <c r="X2" s="1133"/>
      <c r="Y2" s="1133"/>
      <c r="Z2" s="1133"/>
      <c r="AA2" s="1133"/>
      <c r="AB2" s="1133"/>
      <c r="AC2" s="1133"/>
      <c r="AD2" s="1133"/>
      <c r="AE2" s="1133"/>
      <c r="AF2" s="1133"/>
      <c r="AG2" s="1133"/>
      <c r="AH2" s="1133"/>
      <c r="AI2" s="1133"/>
      <c r="AJ2" s="1133"/>
      <c r="AK2" s="1133"/>
      <c r="AL2" s="1133"/>
      <c r="AM2" s="1133"/>
      <c r="AN2" s="1133"/>
      <c r="AO2" s="1133"/>
      <c r="AP2" s="1133"/>
      <c r="AQ2" s="1133"/>
      <c r="AR2" s="1133"/>
      <c r="AS2" s="1133"/>
      <c r="AT2" s="1133"/>
      <c r="AU2" s="1133"/>
      <c r="AV2" s="1133"/>
      <c r="AW2" s="1133"/>
      <c r="AX2" s="1133"/>
      <c r="AY2" s="1133"/>
      <c r="AZ2" s="1133"/>
      <c r="BA2" s="1133"/>
      <c r="BB2" s="1133"/>
      <c r="BC2" s="1133"/>
      <c r="BD2" s="1133"/>
      <c r="BE2" s="1133"/>
      <c r="BF2" s="1133"/>
      <c r="BG2" s="1133"/>
      <c r="BH2" s="1133"/>
      <c r="BI2" s="113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4" t="s">
        <v>353</v>
      </c>
      <c r="DK2" s="1135"/>
      <c r="DL2" s="1135"/>
      <c r="DM2" s="1135"/>
      <c r="DN2" s="1135"/>
      <c r="DO2" s="1136"/>
      <c r="DP2" s="228"/>
      <c r="DQ2" s="1134" t="s">
        <v>354</v>
      </c>
      <c r="DR2" s="1135"/>
      <c r="DS2" s="1135"/>
      <c r="DT2" s="1135"/>
      <c r="DU2" s="1135"/>
      <c r="DV2" s="1135"/>
      <c r="DW2" s="1135"/>
      <c r="DX2" s="1135"/>
      <c r="DY2" s="1135"/>
      <c r="DZ2" s="1136"/>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102" t="s">
        <v>355</v>
      </c>
      <c r="B4" s="1102"/>
      <c r="C4" s="1102"/>
      <c r="D4" s="1102"/>
      <c r="E4" s="1102"/>
      <c r="F4" s="1102"/>
      <c r="G4" s="1102"/>
      <c r="H4" s="1102"/>
      <c r="I4" s="1102"/>
      <c r="J4" s="1102"/>
      <c r="K4" s="1102"/>
      <c r="L4" s="1102"/>
      <c r="M4" s="1102"/>
      <c r="N4" s="1102"/>
      <c r="O4" s="1102"/>
      <c r="P4" s="1102"/>
      <c r="Q4" s="1102"/>
      <c r="R4" s="1102"/>
      <c r="S4" s="1102"/>
      <c r="T4" s="1102"/>
      <c r="U4" s="1102"/>
      <c r="V4" s="1102"/>
      <c r="W4" s="1102"/>
      <c r="X4" s="1102"/>
      <c r="Y4" s="1102"/>
      <c r="Z4" s="1102"/>
      <c r="AA4" s="1102"/>
      <c r="AB4" s="1102"/>
      <c r="AC4" s="1102"/>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8" t="s">
        <v>357</v>
      </c>
      <c r="B5" s="1039"/>
      <c r="C5" s="1039"/>
      <c r="D5" s="1039"/>
      <c r="E5" s="1039"/>
      <c r="F5" s="1039"/>
      <c r="G5" s="1039"/>
      <c r="H5" s="1039"/>
      <c r="I5" s="1039"/>
      <c r="J5" s="1039"/>
      <c r="K5" s="1039"/>
      <c r="L5" s="1039"/>
      <c r="M5" s="1039"/>
      <c r="N5" s="1039"/>
      <c r="O5" s="1039"/>
      <c r="P5" s="1040"/>
      <c r="Q5" s="1044" t="s">
        <v>358</v>
      </c>
      <c r="R5" s="1045"/>
      <c r="S5" s="1045"/>
      <c r="T5" s="1045"/>
      <c r="U5" s="1046"/>
      <c r="V5" s="1044" t="s">
        <v>359</v>
      </c>
      <c r="W5" s="1045"/>
      <c r="X5" s="1045"/>
      <c r="Y5" s="1045"/>
      <c r="Z5" s="1046"/>
      <c r="AA5" s="1044" t="s">
        <v>360</v>
      </c>
      <c r="AB5" s="1045"/>
      <c r="AC5" s="1045"/>
      <c r="AD5" s="1045"/>
      <c r="AE5" s="1045"/>
      <c r="AF5" s="1137" t="s">
        <v>361</v>
      </c>
      <c r="AG5" s="1045"/>
      <c r="AH5" s="1045"/>
      <c r="AI5" s="1045"/>
      <c r="AJ5" s="1058"/>
      <c r="AK5" s="1045" t="s">
        <v>362</v>
      </c>
      <c r="AL5" s="1045"/>
      <c r="AM5" s="1045"/>
      <c r="AN5" s="1045"/>
      <c r="AO5" s="1046"/>
      <c r="AP5" s="1044" t="s">
        <v>363</v>
      </c>
      <c r="AQ5" s="1045"/>
      <c r="AR5" s="1045"/>
      <c r="AS5" s="1045"/>
      <c r="AT5" s="1046"/>
      <c r="AU5" s="1044" t="s">
        <v>364</v>
      </c>
      <c r="AV5" s="1045"/>
      <c r="AW5" s="1045"/>
      <c r="AX5" s="1045"/>
      <c r="AY5" s="1058"/>
      <c r="AZ5" s="232"/>
      <c r="BA5" s="232"/>
      <c r="BB5" s="232"/>
      <c r="BC5" s="232"/>
      <c r="BD5" s="232"/>
      <c r="BE5" s="233"/>
      <c r="BF5" s="233"/>
      <c r="BG5" s="233"/>
      <c r="BH5" s="233"/>
      <c r="BI5" s="233"/>
      <c r="BJ5" s="233"/>
      <c r="BK5" s="233"/>
      <c r="BL5" s="233"/>
      <c r="BM5" s="233"/>
      <c r="BN5" s="233"/>
      <c r="BO5" s="233"/>
      <c r="BP5" s="233"/>
      <c r="BQ5" s="1038" t="s">
        <v>365</v>
      </c>
      <c r="BR5" s="1039"/>
      <c r="BS5" s="1039"/>
      <c r="BT5" s="1039"/>
      <c r="BU5" s="1039"/>
      <c r="BV5" s="1039"/>
      <c r="BW5" s="1039"/>
      <c r="BX5" s="1039"/>
      <c r="BY5" s="1039"/>
      <c r="BZ5" s="1039"/>
      <c r="CA5" s="1039"/>
      <c r="CB5" s="1039"/>
      <c r="CC5" s="1039"/>
      <c r="CD5" s="1039"/>
      <c r="CE5" s="1039"/>
      <c r="CF5" s="1039"/>
      <c r="CG5" s="1040"/>
      <c r="CH5" s="1044" t="s">
        <v>366</v>
      </c>
      <c r="CI5" s="1045"/>
      <c r="CJ5" s="1045"/>
      <c r="CK5" s="1045"/>
      <c r="CL5" s="1046"/>
      <c r="CM5" s="1044" t="s">
        <v>367</v>
      </c>
      <c r="CN5" s="1045"/>
      <c r="CO5" s="1045"/>
      <c r="CP5" s="1045"/>
      <c r="CQ5" s="1046"/>
      <c r="CR5" s="1044" t="s">
        <v>368</v>
      </c>
      <c r="CS5" s="1045"/>
      <c r="CT5" s="1045"/>
      <c r="CU5" s="1045"/>
      <c r="CV5" s="1046"/>
      <c r="CW5" s="1044" t="s">
        <v>369</v>
      </c>
      <c r="CX5" s="1045"/>
      <c r="CY5" s="1045"/>
      <c r="CZ5" s="1045"/>
      <c r="DA5" s="1046"/>
      <c r="DB5" s="1044" t="s">
        <v>370</v>
      </c>
      <c r="DC5" s="1045"/>
      <c r="DD5" s="1045"/>
      <c r="DE5" s="1045"/>
      <c r="DF5" s="1046"/>
      <c r="DG5" s="1127" t="s">
        <v>371</v>
      </c>
      <c r="DH5" s="1128"/>
      <c r="DI5" s="1128"/>
      <c r="DJ5" s="1128"/>
      <c r="DK5" s="1129"/>
      <c r="DL5" s="1127" t="s">
        <v>372</v>
      </c>
      <c r="DM5" s="1128"/>
      <c r="DN5" s="1128"/>
      <c r="DO5" s="1128"/>
      <c r="DP5" s="1129"/>
      <c r="DQ5" s="1044" t="s">
        <v>373</v>
      </c>
      <c r="DR5" s="1045"/>
      <c r="DS5" s="1045"/>
      <c r="DT5" s="1045"/>
      <c r="DU5" s="1046"/>
      <c r="DV5" s="1044" t="s">
        <v>364</v>
      </c>
      <c r="DW5" s="1045"/>
      <c r="DX5" s="1045"/>
      <c r="DY5" s="1045"/>
      <c r="DZ5" s="1058"/>
      <c r="EA5" s="234"/>
    </row>
    <row r="6" spans="1:131" s="235" customFormat="1" ht="26.25" customHeight="1" thickBot="1" x14ac:dyDescent="0.2">
      <c r="A6" s="1041"/>
      <c r="B6" s="1042"/>
      <c r="C6" s="1042"/>
      <c r="D6" s="1042"/>
      <c r="E6" s="1042"/>
      <c r="F6" s="1042"/>
      <c r="G6" s="1042"/>
      <c r="H6" s="1042"/>
      <c r="I6" s="1042"/>
      <c r="J6" s="1042"/>
      <c r="K6" s="1042"/>
      <c r="L6" s="1042"/>
      <c r="M6" s="1042"/>
      <c r="N6" s="1042"/>
      <c r="O6" s="1042"/>
      <c r="P6" s="1043"/>
      <c r="Q6" s="1047"/>
      <c r="R6" s="1048"/>
      <c r="S6" s="1048"/>
      <c r="T6" s="1048"/>
      <c r="U6" s="1049"/>
      <c r="V6" s="1047"/>
      <c r="W6" s="1048"/>
      <c r="X6" s="1048"/>
      <c r="Y6" s="1048"/>
      <c r="Z6" s="1049"/>
      <c r="AA6" s="1047"/>
      <c r="AB6" s="1048"/>
      <c r="AC6" s="1048"/>
      <c r="AD6" s="1048"/>
      <c r="AE6" s="1048"/>
      <c r="AF6" s="1138"/>
      <c r="AG6" s="1048"/>
      <c r="AH6" s="1048"/>
      <c r="AI6" s="1048"/>
      <c r="AJ6" s="1059"/>
      <c r="AK6" s="1048"/>
      <c r="AL6" s="1048"/>
      <c r="AM6" s="1048"/>
      <c r="AN6" s="1048"/>
      <c r="AO6" s="1049"/>
      <c r="AP6" s="1047"/>
      <c r="AQ6" s="1048"/>
      <c r="AR6" s="1048"/>
      <c r="AS6" s="1048"/>
      <c r="AT6" s="1049"/>
      <c r="AU6" s="1047"/>
      <c r="AV6" s="1048"/>
      <c r="AW6" s="1048"/>
      <c r="AX6" s="1048"/>
      <c r="AY6" s="1059"/>
      <c r="AZ6" s="232"/>
      <c r="BA6" s="232"/>
      <c r="BB6" s="232"/>
      <c r="BC6" s="232"/>
      <c r="BD6" s="232"/>
      <c r="BE6" s="233"/>
      <c r="BF6" s="233"/>
      <c r="BG6" s="233"/>
      <c r="BH6" s="233"/>
      <c r="BI6" s="233"/>
      <c r="BJ6" s="233"/>
      <c r="BK6" s="233"/>
      <c r="BL6" s="233"/>
      <c r="BM6" s="233"/>
      <c r="BN6" s="233"/>
      <c r="BO6" s="233"/>
      <c r="BP6" s="233"/>
      <c r="BQ6" s="1041"/>
      <c r="BR6" s="1042"/>
      <c r="BS6" s="1042"/>
      <c r="BT6" s="1042"/>
      <c r="BU6" s="1042"/>
      <c r="BV6" s="1042"/>
      <c r="BW6" s="1042"/>
      <c r="BX6" s="1042"/>
      <c r="BY6" s="1042"/>
      <c r="BZ6" s="1042"/>
      <c r="CA6" s="1042"/>
      <c r="CB6" s="1042"/>
      <c r="CC6" s="1042"/>
      <c r="CD6" s="1042"/>
      <c r="CE6" s="1042"/>
      <c r="CF6" s="1042"/>
      <c r="CG6" s="1043"/>
      <c r="CH6" s="1047"/>
      <c r="CI6" s="1048"/>
      <c r="CJ6" s="1048"/>
      <c r="CK6" s="1048"/>
      <c r="CL6" s="1049"/>
      <c r="CM6" s="1047"/>
      <c r="CN6" s="1048"/>
      <c r="CO6" s="1048"/>
      <c r="CP6" s="1048"/>
      <c r="CQ6" s="1049"/>
      <c r="CR6" s="1047"/>
      <c r="CS6" s="1048"/>
      <c r="CT6" s="1048"/>
      <c r="CU6" s="1048"/>
      <c r="CV6" s="1049"/>
      <c r="CW6" s="1047"/>
      <c r="CX6" s="1048"/>
      <c r="CY6" s="1048"/>
      <c r="CZ6" s="1048"/>
      <c r="DA6" s="1049"/>
      <c r="DB6" s="1047"/>
      <c r="DC6" s="1048"/>
      <c r="DD6" s="1048"/>
      <c r="DE6" s="1048"/>
      <c r="DF6" s="1049"/>
      <c r="DG6" s="1130"/>
      <c r="DH6" s="1131"/>
      <c r="DI6" s="1131"/>
      <c r="DJ6" s="1131"/>
      <c r="DK6" s="1132"/>
      <c r="DL6" s="1130"/>
      <c r="DM6" s="1131"/>
      <c r="DN6" s="1131"/>
      <c r="DO6" s="1131"/>
      <c r="DP6" s="1132"/>
      <c r="DQ6" s="1047"/>
      <c r="DR6" s="1048"/>
      <c r="DS6" s="1048"/>
      <c r="DT6" s="1048"/>
      <c r="DU6" s="1049"/>
      <c r="DV6" s="1047"/>
      <c r="DW6" s="1048"/>
      <c r="DX6" s="1048"/>
      <c r="DY6" s="1048"/>
      <c r="DZ6" s="1059"/>
      <c r="EA6" s="234"/>
    </row>
    <row r="7" spans="1:131" s="235" customFormat="1" ht="26.25" customHeight="1" thickTop="1" x14ac:dyDescent="0.15">
      <c r="A7" s="236">
        <v>1</v>
      </c>
      <c r="B7" s="1090" t="s">
        <v>374</v>
      </c>
      <c r="C7" s="1091"/>
      <c r="D7" s="1091"/>
      <c r="E7" s="1091"/>
      <c r="F7" s="1091"/>
      <c r="G7" s="1091"/>
      <c r="H7" s="1091"/>
      <c r="I7" s="1091"/>
      <c r="J7" s="1091"/>
      <c r="K7" s="1091"/>
      <c r="L7" s="1091"/>
      <c r="M7" s="1091"/>
      <c r="N7" s="1091"/>
      <c r="O7" s="1091"/>
      <c r="P7" s="1092"/>
      <c r="Q7" s="1145">
        <v>47531</v>
      </c>
      <c r="R7" s="1146"/>
      <c r="S7" s="1146"/>
      <c r="T7" s="1146"/>
      <c r="U7" s="1146"/>
      <c r="V7" s="1146">
        <v>45851</v>
      </c>
      <c r="W7" s="1146"/>
      <c r="X7" s="1146"/>
      <c r="Y7" s="1146"/>
      <c r="Z7" s="1146"/>
      <c r="AA7" s="1146">
        <v>1680</v>
      </c>
      <c r="AB7" s="1146"/>
      <c r="AC7" s="1146"/>
      <c r="AD7" s="1146"/>
      <c r="AE7" s="1147"/>
      <c r="AF7" s="1148">
        <v>1356</v>
      </c>
      <c r="AG7" s="1149"/>
      <c r="AH7" s="1149"/>
      <c r="AI7" s="1149"/>
      <c r="AJ7" s="1150"/>
      <c r="AK7" s="1151">
        <v>1231</v>
      </c>
      <c r="AL7" s="1152"/>
      <c r="AM7" s="1152"/>
      <c r="AN7" s="1152"/>
      <c r="AO7" s="1152"/>
      <c r="AP7" s="1152">
        <v>27785</v>
      </c>
      <c r="AQ7" s="1152"/>
      <c r="AR7" s="1152"/>
      <c r="AS7" s="1152"/>
      <c r="AT7" s="1152"/>
      <c r="AU7" s="1153"/>
      <c r="AV7" s="1153"/>
      <c r="AW7" s="1153"/>
      <c r="AX7" s="1153"/>
      <c r="AY7" s="1154"/>
      <c r="AZ7" s="232"/>
      <c r="BA7" s="232"/>
      <c r="BB7" s="232"/>
      <c r="BC7" s="232"/>
      <c r="BD7" s="232"/>
      <c r="BE7" s="233"/>
      <c r="BF7" s="233"/>
      <c r="BG7" s="233"/>
      <c r="BH7" s="233"/>
      <c r="BI7" s="233"/>
      <c r="BJ7" s="233"/>
      <c r="BK7" s="233"/>
      <c r="BL7" s="233"/>
      <c r="BM7" s="233"/>
      <c r="BN7" s="233"/>
      <c r="BO7" s="233"/>
      <c r="BP7" s="233"/>
      <c r="BQ7" s="236">
        <v>1</v>
      </c>
      <c r="BR7" s="237" t="s">
        <v>565</v>
      </c>
      <c r="BS7" s="1142" t="s">
        <v>554</v>
      </c>
      <c r="BT7" s="1143"/>
      <c r="BU7" s="1143"/>
      <c r="BV7" s="1143"/>
      <c r="BW7" s="1143"/>
      <c r="BX7" s="1143"/>
      <c r="BY7" s="1143"/>
      <c r="BZ7" s="1143"/>
      <c r="CA7" s="1143"/>
      <c r="CB7" s="1143"/>
      <c r="CC7" s="1143"/>
      <c r="CD7" s="1143"/>
      <c r="CE7" s="1143"/>
      <c r="CF7" s="1143"/>
      <c r="CG7" s="1155"/>
      <c r="CH7" s="1139">
        <v>0</v>
      </c>
      <c r="CI7" s="1140"/>
      <c r="CJ7" s="1140"/>
      <c r="CK7" s="1140"/>
      <c r="CL7" s="1141"/>
      <c r="CM7" s="1139">
        <v>59</v>
      </c>
      <c r="CN7" s="1140"/>
      <c r="CO7" s="1140"/>
      <c r="CP7" s="1140"/>
      <c r="CQ7" s="1141"/>
      <c r="CR7" s="1139">
        <v>20</v>
      </c>
      <c r="CS7" s="1140"/>
      <c r="CT7" s="1140"/>
      <c r="CU7" s="1140"/>
      <c r="CV7" s="1141"/>
      <c r="CW7" s="1139">
        <v>2</v>
      </c>
      <c r="CX7" s="1140"/>
      <c r="CY7" s="1140"/>
      <c r="CZ7" s="1140"/>
      <c r="DA7" s="1141"/>
      <c r="DB7" s="1139" t="s">
        <v>548</v>
      </c>
      <c r="DC7" s="1140"/>
      <c r="DD7" s="1140"/>
      <c r="DE7" s="1140"/>
      <c r="DF7" s="1141"/>
      <c r="DG7" s="1139" t="s">
        <v>548</v>
      </c>
      <c r="DH7" s="1140"/>
      <c r="DI7" s="1140"/>
      <c r="DJ7" s="1140"/>
      <c r="DK7" s="1141"/>
      <c r="DL7" s="1139" t="s">
        <v>548</v>
      </c>
      <c r="DM7" s="1140"/>
      <c r="DN7" s="1140"/>
      <c r="DO7" s="1140"/>
      <c r="DP7" s="1141"/>
      <c r="DQ7" s="1139" t="s">
        <v>548</v>
      </c>
      <c r="DR7" s="1140"/>
      <c r="DS7" s="1140"/>
      <c r="DT7" s="1140"/>
      <c r="DU7" s="1141"/>
      <c r="DV7" s="1142"/>
      <c r="DW7" s="1143"/>
      <c r="DX7" s="1143"/>
      <c r="DY7" s="1143"/>
      <c r="DZ7" s="1144"/>
      <c r="EA7" s="234"/>
    </row>
    <row r="8" spans="1:131" s="235" customFormat="1" ht="26.25" customHeight="1" x14ac:dyDescent="0.15">
      <c r="A8" s="238">
        <v>2</v>
      </c>
      <c r="B8" s="1073"/>
      <c r="C8" s="1074"/>
      <c r="D8" s="1074"/>
      <c r="E8" s="1074"/>
      <c r="F8" s="1074"/>
      <c r="G8" s="1074"/>
      <c r="H8" s="1074"/>
      <c r="I8" s="1074"/>
      <c r="J8" s="1074"/>
      <c r="K8" s="1074"/>
      <c r="L8" s="1074"/>
      <c r="M8" s="1074"/>
      <c r="N8" s="1074"/>
      <c r="O8" s="1074"/>
      <c r="P8" s="1075"/>
      <c r="Q8" s="1081"/>
      <c r="R8" s="1082"/>
      <c r="S8" s="1082"/>
      <c r="T8" s="1082"/>
      <c r="U8" s="1082"/>
      <c r="V8" s="1082"/>
      <c r="W8" s="1082"/>
      <c r="X8" s="1082"/>
      <c r="Y8" s="1082"/>
      <c r="Z8" s="1082"/>
      <c r="AA8" s="1082"/>
      <c r="AB8" s="1082"/>
      <c r="AC8" s="1082"/>
      <c r="AD8" s="1082"/>
      <c r="AE8" s="1083"/>
      <c r="AF8" s="1078"/>
      <c r="AG8" s="1079"/>
      <c r="AH8" s="1079"/>
      <c r="AI8" s="1079"/>
      <c r="AJ8" s="1080"/>
      <c r="AK8" s="1123"/>
      <c r="AL8" s="1124"/>
      <c r="AM8" s="1124"/>
      <c r="AN8" s="1124"/>
      <c r="AO8" s="1124"/>
      <c r="AP8" s="1124"/>
      <c r="AQ8" s="1124"/>
      <c r="AR8" s="1124"/>
      <c r="AS8" s="1124"/>
      <c r="AT8" s="1124"/>
      <c r="AU8" s="1125"/>
      <c r="AV8" s="1125"/>
      <c r="AW8" s="1125"/>
      <c r="AX8" s="1125"/>
      <c r="AY8" s="1126"/>
      <c r="AZ8" s="232"/>
      <c r="BA8" s="232"/>
      <c r="BB8" s="232"/>
      <c r="BC8" s="232"/>
      <c r="BD8" s="232"/>
      <c r="BE8" s="233"/>
      <c r="BF8" s="233"/>
      <c r="BG8" s="233"/>
      <c r="BH8" s="233"/>
      <c r="BI8" s="233"/>
      <c r="BJ8" s="233"/>
      <c r="BK8" s="233"/>
      <c r="BL8" s="233"/>
      <c r="BM8" s="233"/>
      <c r="BN8" s="233"/>
      <c r="BO8" s="233"/>
      <c r="BP8" s="233"/>
      <c r="BQ8" s="238">
        <v>2</v>
      </c>
      <c r="BR8" s="239" t="s">
        <v>565</v>
      </c>
      <c r="BS8" s="1035" t="s">
        <v>555</v>
      </c>
      <c r="BT8" s="1036"/>
      <c r="BU8" s="1036"/>
      <c r="BV8" s="1036"/>
      <c r="BW8" s="1036"/>
      <c r="BX8" s="1036"/>
      <c r="BY8" s="1036"/>
      <c r="BZ8" s="1036"/>
      <c r="CA8" s="1036"/>
      <c r="CB8" s="1036"/>
      <c r="CC8" s="1036"/>
      <c r="CD8" s="1036"/>
      <c r="CE8" s="1036"/>
      <c r="CF8" s="1036"/>
      <c r="CG8" s="1057"/>
      <c r="CH8" s="1032">
        <v>2</v>
      </c>
      <c r="CI8" s="1033"/>
      <c r="CJ8" s="1033"/>
      <c r="CK8" s="1033"/>
      <c r="CL8" s="1034"/>
      <c r="CM8" s="1032">
        <v>17</v>
      </c>
      <c r="CN8" s="1033"/>
      <c r="CO8" s="1033"/>
      <c r="CP8" s="1033"/>
      <c r="CQ8" s="1034"/>
      <c r="CR8" s="1032">
        <v>1</v>
      </c>
      <c r="CS8" s="1033"/>
      <c r="CT8" s="1033"/>
      <c r="CU8" s="1033"/>
      <c r="CV8" s="1034"/>
      <c r="CW8" s="1032">
        <v>12</v>
      </c>
      <c r="CX8" s="1033"/>
      <c r="CY8" s="1033"/>
      <c r="CZ8" s="1033"/>
      <c r="DA8" s="1034"/>
      <c r="DB8" s="1032" t="s">
        <v>548</v>
      </c>
      <c r="DC8" s="1033"/>
      <c r="DD8" s="1033"/>
      <c r="DE8" s="1033"/>
      <c r="DF8" s="1034"/>
      <c r="DG8" s="1032" t="s">
        <v>548</v>
      </c>
      <c r="DH8" s="1033"/>
      <c r="DI8" s="1033"/>
      <c r="DJ8" s="1033"/>
      <c r="DK8" s="1034"/>
      <c r="DL8" s="1032">
        <v>130</v>
      </c>
      <c r="DM8" s="1033"/>
      <c r="DN8" s="1033"/>
      <c r="DO8" s="1033"/>
      <c r="DP8" s="1034"/>
      <c r="DQ8" s="1032">
        <v>130</v>
      </c>
      <c r="DR8" s="1033"/>
      <c r="DS8" s="1033"/>
      <c r="DT8" s="1033"/>
      <c r="DU8" s="1034"/>
      <c r="DV8" s="1035"/>
      <c r="DW8" s="1036"/>
      <c r="DX8" s="1036"/>
      <c r="DY8" s="1036"/>
      <c r="DZ8" s="1037"/>
      <c r="EA8" s="234"/>
    </row>
    <row r="9" spans="1:131" s="235" customFormat="1" ht="26.25" customHeight="1" x14ac:dyDescent="0.15">
      <c r="A9" s="238">
        <v>3</v>
      </c>
      <c r="B9" s="1073"/>
      <c r="C9" s="1074"/>
      <c r="D9" s="1074"/>
      <c r="E9" s="1074"/>
      <c r="F9" s="1074"/>
      <c r="G9" s="1074"/>
      <c r="H9" s="1074"/>
      <c r="I9" s="1074"/>
      <c r="J9" s="1074"/>
      <c r="K9" s="1074"/>
      <c r="L9" s="1074"/>
      <c r="M9" s="1074"/>
      <c r="N9" s="1074"/>
      <c r="O9" s="1074"/>
      <c r="P9" s="1075"/>
      <c r="Q9" s="1081"/>
      <c r="R9" s="1082"/>
      <c r="S9" s="1082"/>
      <c r="T9" s="1082"/>
      <c r="U9" s="1082"/>
      <c r="V9" s="1082"/>
      <c r="W9" s="1082"/>
      <c r="X9" s="1082"/>
      <c r="Y9" s="1082"/>
      <c r="Z9" s="1082"/>
      <c r="AA9" s="1082"/>
      <c r="AB9" s="1082"/>
      <c r="AC9" s="1082"/>
      <c r="AD9" s="1082"/>
      <c r="AE9" s="1083"/>
      <c r="AF9" s="1078"/>
      <c r="AG9" s="1079"/>
      <c r="AH9" s="1079"/>
      <c r="AI9" s="1079"/>
      <c r="AJ9" s="1080"/>
      <c r="AK9" s="1123"/>
      <c r="AL9" s="1124"/>
      <c r="AM9" s="1124"/>
      <c r="AN9" s="1124"/>
      <c r="AO9" s="1124"/>
      <c r="AP9" s="1124"/>
      <c r="AQ9" s="1124"/>
      <c r="AR9" s="1124"/>
      <c r="AS9" s="1124"/>
      <c r="AT9" s="1124"/>
      <c r="AU9" s="1125"/>
      <c r="AV9" s="1125"/>
      <c r="AW9" s="1125"/>
      <c r="AX9" s="1125"/>
      <c r="AY9" s="1126"/>
      <c r="AZ9" s="232"/>
      <c r="BA9" s="232"/>
      <c r="BB9" s="232"/>
      <c r="BC9" s="232"/>
      <c r="BD9" s="232"/>
      <c r="BE9" s="233"/>
      <c r="BF9" s="233"/>
      <c r="BG9" s="233"/>
      <c r="BH9" s="233"/>
      <c r="BI9" s="233"/>
      <c r="BJ9" s="233"/>
      <c r="BK9" s="233"/>
      <c r="BL9" s="233"/>
      <c r="BM9" s="233"/>
      <c r="BN9" s="233"/>
      <c r="BO9" s="233"/>
      <c r="BP9" s="233"/>
      <c r="BQ9" s="238">
        <v>3</v>
      </c>
      <c r="BR9" s="239" t="s">
        <v>565</v>
      </c>
      <c r="BS9" s="1035" t="s">
        <v>556</v>
      </c>
      <c r="BT9" s="1036"/>
      <c r="BU9" s="1036"/>
      <c r="BV9" s="1036"/>
      <c r="BW9" s="1036"/>
      <c r="BX9" s="1036"/>
      <c r="BY9" s="1036"/>
      <c r="BZ9" s="1036"/>
      <c r="CA9" s="1036"/>
      <c r="CB9" s="1036"/>
      <c r="CC9" s="1036"/>
      <c r="CD9" s="1036"/>
      <c r="CE9" s="1036"/>
      <c r="CF9" s="1036"/>
      <c r="CG9" s="1057"/>
      <c r="CH9" s="1032" t="s">
        <v>548</v>
      </c>
      <c r="CI9" s="1033"/>
      <c r="CJ9" s="1033"/>
      <c r="CK9" s="1033"/>
      <c r="CL9" s="1034"/>
      <c r="CM9" s="1032">
        <v>10</v>
      </c>
      <c r="CN9" s="1033"/>
      <c r="CO9" s="1033"/>
      <c r="CP9" s="1033"/>
      <c r="CQ9" s="1034"/>
      <c r="CR9" s="1032">
        <v>10</v>
      </c>
      <c r="CS9" s="1033"/>
      <c r="CT9" s="1033"/>
      <c r="CU9" s="1033"/>
      <c r="CV9" s="1034"/>
      <c r="CW9" s="1032">
        <v>22</v>
      </c>
      <c r="CX9" s="1033"/>
      <c r="CY9" s="1033"/>
      <c r="CZ9" s="1033"/>
      <c r="DA9" s="1034"/>
      <c r="DB9" s="1032" t="s">
        <v>548</v>
      </c>
      <c r="DC9" s="1033"/>
      <c r="DD9" s="1033"/>
      <c r="DE9" s="1033"/>
      <c r="DF9" s="1034"/>
      <c r="DG9" s="1032" t="s">
        <v>548</v>
      </c>
      <c r="DH9" s="1033"/>
      <c r="DI9" s="1033"/>
      <c r="DJ9" s="1033"/>
      <c r="DK9" s="1034"/>
      <c r="DL9" s="1032" t="s">
        <v>548</v>
      </c>
      <c r="DM9" s="1033"/>
      <c r="DN9" s="1033"/>
      <c r="DO9" s="1033"/>
      <c r="DP9" s="1034"/>
      <c r="DQ9" s="1032" t="s">
        <v>548</v>
      </c>
      <c r="DR9" s="1033"/>
      <c r="DS9" s="1033"/>
      <c r="DT9" s="1033"/>
      <c r="DU9" s="1034"/>
      <c r="DV9" s="1035"/>
      <c r="DW9" s="1036"/>
      <c r="DX9" s="1036"/>
      <c r="DY9" s="1036"/>
      <c r="DZ9" s="1037"/>
      <c r="EA9" s="234"/>
    </row>
    <row r="10" spans="1:131" s="235" customFormat="1" ht="26.25" customHeight="1" x14ac:dyDescent="0.15">
      <c r="A10" s="238">
        <v>4</v>
      </c>
      <c r="B10" s="1073"/>
      <c r="C10" s="1074"/>
      <c r="D10" s="1074"/>
      <c r="E10" s="1074"/>
      <c r="F10" s="1074"/>
      <c r="G10" s="1074"/>
      <c r="H10" s="1074"/>
      <c r="I10" s="1074"/>
      <c r="J10" s="1074"/>
      <c r="K10" s="1074"/>
      <c r="L10" s="1074"/>
      <c r="M10" s="1074"/>
      <c r="N10" s="1074"/>
      <c r="O10" s="1074"/>
      <c r="P10" s="1075"/>
      <c r="Q10" s="1081"/>
      <c r="R10" s="1082"/>
      <c r="S10" s="1082"/>
      <c r="T10" s="1082"/>
      <c r="U10" s="1082"/>
      <c r="V10" s="1082"/>
      <c r="W10" s="1082"/>
      <c r="X10" s="1082"/>
      <c r="Y10" s="1082"/>
      <c r="Z10" s="1082"/>
      <c r="AA10" s="1082"/>
      <c r="AB10" s="1082"/>
      <c r="AC10" s="1082"/>
      <c r="AD10" s="1082"/>
      <c r="AE10" s="1083"/>
      <c r="AF10" s="1078"/>
      <c r="AG10" s="1079"/>
      <c r="AH10" s="1079"/>
      <c r="AI10" s="1079"/>
      <c r="AJ10" s="1080"/>
      <c r="AK10" s="1123"/>
      <c r="AL10" s="1124"/>
      <c r="AM10" s="1124"/>
      <c r="AN10" s="1124"/>
      <c r="AO10" s="1124"/>
      <c r="AP10" s="1124"/>
      <c r="AQ10" s="1124"/>
      <c r="AR10" s="1124"/>
      <c r="AS10" s="1124"/>
      <c r="AT10" s="1124"/>
      <c r="AU10" s="1125"/>
      <c r="AV10" s="1125"/>
      <c r="AW10" s="1125"/>
      <c r="AX10" s="1125"/>
      <c r="AY10" s="1126"/>
      <c r="AZ10" s="232"/>
      <c r="BA10" s="232"/>
      <c r="BB10" s="232"/>
      <c r="BC10" s="232"/>
      <c r="BD10" s="232"/>
      <c r="BE10" s="233"/>
      <c r="BF10" s="233"/>
      <c r="BG10" s="233"/>
      <c r="BH10" s="233"/>
      <c r="BI10" s="233"/>
      <c r="BJ10" s="233"/>
      <c r="BK10" s="233"/>
      <c r="BL10" s="233"/>
      <c r="BM10" s="233"/>
      <c r="BN10" s="233"/>
      <c r="BO10" s="233"/>
      <c r="BP10" s="233"/>
      <c r="BQ10" s="238">
        <v>4</v>
      </c>
      <c r="BR10" s="239" t="s">
        <v>565</v>
      </c>
      <c r="BS10" s="1035" t="s">
        <v>557</v>
      </c>
      <c r="BT10" s="1036"/>
      <c r="BU10" s="1036"/>
      <c r="BV10" s="1036"/>
      <c r="BW10" s="1036"/>
      <c r="BX10" s="1036"/>
      <c r="BY10" s="1036"/>
      <c r="BZ10" s="1036"/>
      <c r="CA10" s="1036"/>
      <c r="CB10" s="1036"/>
      <c r="CC10" s="1036"/>
      <c r="CD10" s="1036"/>
      <c r="CE10" s="1036"/>
      <c r="CF10" s="1036"/>
      <c r="CG10" s="1057"/>
      <c r="CH10" s="1032">
        <v>5</v>
      </c>
      <c r="CI10" s="1033"/>
      <c r="CJ10" s="1033"/>
      <c r="CK10" s="1033"/>
      <c r="CL10" s="1034"/>
      <c r="CM10" s="1032">
        <v>26</v>
      </c>
      <c r="CN10" s="1033"/>
      <c r="CO10" s="1033"/>
      <c r="CP10" s="1033"/>
      <c r="CQ10" s="1034"/>
      <c r="CR10" s="1032">
        <v>13</v>
      </c>
      <c r="CS10" s="1033"/>
      <c r="CT10" s="1033"/>
      <c r="CU10" s="1033"/>
      <c r="CV10" s="1034"/>
      <c r="CW10" s="1032" t="s">
        <v>548</v>
      </c>
      <c r="CX10" s="1033"/>
      <c r="CY10" s="1033"/>
      <c r="CZ10" s="1033"/>
      <c r="DA10" s="1034"/>
      <c r="DB10" s="1032" t="s">
        <v>548</v>
      </c>
      <c r="DC10" s="1033"/>
      <c r="DD10" s="1033"/>
      <c r="DE10" s="1033"/>
      <c r="DF10" s="1034"/>
      <c r="DG10" s="1032" t="s">
        <v>548</v>
      </c>
      <c r="DH10" s="1033"/>
      <c r="DI10" s="1033"/>
      <c r="DJ10" s="1033"/>
      <c r="DK10" s="1034"/>
      <c r="DL10" s="1032" t="s">
        <v>548</v>
      </c>
      <c r="DM10" s="1033"/>
      <c r="DN10" s="1033"/>
      <c r="DO10" s="1033"/>
      <c r="DP10" s="1034"/>
      <c r="DQ10" s="1032" t="s">
        <v>548</v>
      </c>
      <c r="DR10" s="1033"/>
      <c r="DS10" s="1033"/>
      <c r="DT10" s="1033"/>
      <c r="DU10" s="1034"/>
      <c r="DV10" s="1035"/>
      <c r="DW10" s="1036"/>
      <c r="DX10" s="1036"/>
      <c r="DY10" s="1036"/>
      <c r="DZ10" s="1037"/>
      <c r="EA10" s="234"/>
    </row>
    <row r="11" spans="1:131" s="235" customFormat="1" ht="26.25" customHeight="1" x14ac:dyDescent="0.15">
      <c r="A11" s="238">
        <v>5</v>
      </c>
      <c r="B11" s="1073"/>
      <c r="C11" s="1074"/>
      <c r="D11" s="1074"/>
      <c r="E11" s="1074"/>
      <c r="F11" s="1074"/>
      <c r="G11" s="1074"/>
      <c r="H11" s="1074"/>
      <c r="I11" s="1074"/>
      <c r="J11" s="1074"/>
      <c r="K11" s="1074"/>
      <c r="L11" s="1074"/>
      <c r="M11" s="1074"/>
      <c r="N11" s="1074"/>
      <c r="O11" s="1074"/>
      <c r="P11" s="1075"/>
      <c r="Q11" s="1081"/>
      <c r="R11" s="1082"/>
      <c r="S11" s="1082"/>
      <c r="T11" s="1082"/>
      <c r="U11" s="1082"/>
      <c r="V11" s="1082"/>
      <c r="W11" s="1082"/>
      <c r="X11" s="1082"/>
      <c r="Y11" s="1082"/>
      <c r="Z11" s="1082"/>
      <c r="AA11" s="1082"/>
      <c r="AB11" s="1082"/>
      <c r="AC11" s="1082"/>
      <c r="AD11" s="1082"/>
      <c r="AE11" s="1083"/>
      <c r="AF11" s="1078"/>
      <c r="AG11" s="1079"/>
      <c r="AH11" s="1079"/>
      <c r="AI11" s="1079"/>
      <c r="AJ11" s="1080"/>
      <c r="AK11" s="1123"/>
      <c r="AL11" s="1124"/>
      <c r="AM11" s="1124"/>
      <c r="AN11" s="1124"/>
      <c r="AO11" s="1124"/>
      <c r="AP11" s="1124"/>
      <c r="AQ11" s="1124"/>
      <c r="AR11" s="1124"/>
      <c r="AS11" s="1124"/>
      <c r="AT11" s="1124"/>
      <c r="AU11" s="1125"/>
      <c r="AV11" s="1125"/>
      <c r="AW11" s="1125"/>
      <c r="AX11" s="1125"/>
      <c r="AY11" s="1126"/>
      <c r="AZ11" s="232"/>
      <c r="BA11" s="232"/>
      <c r="BB11" s="232"/>
      <c r="BC11" s="232"/>
      <c r="BD11" s="232"/>
      <c r="BE11" s="233"/>
      <c r="BF11" s="233"/>
      <c r="BG11" s="233"/>
      <c r="BH11" s="233"/>
      <c r="BI11" s="233"/>
      <c r="BJ11" s="233"/>
      <c r="BK11" s="233"/>
      <c r="BL11" s="233"/>
      <c r="BM11" s="233"/>
      <c r="BN11" s="233"/>
      <c r="BO11" s="233"/>
      <c r="BP11" s="233"/>
      <c r="BQ11" s="238">
        <v>5</v>
      </c>
      <c r="BR11" s="239" t="s">
        <v>565</v>
      </c>
      <c r="BS11" s="1035" t="s">
        <v>558</v>
      </c>
      <c r="BT11" s="1036"/>
      <c r="BU11" s="1036"/>
      <c r="BV11" s="1036"/>
      <c r="BW11" s="1036"/>
      <c r="BX11" s="1036"/>
      <c r="BY11" s="1036"/>
      <c r="BZ11" s="1036"/>
      <c r="CA11" s="1036"/>
      <c r="CB11" s="1036"/>
      <c r="CC11" s="1036"/>
      <c r="CD11" s="1036"/>
      <c r="CE11" s="1036"/>
      <c r="CF11" s="1036"/>
      <c r="CG11" s="1057"/>
      <c r="CH11" s="1032">
        <v>69</v>
      </c>
      <c r="CI11" s="1033"/>
      <c r="CJ11" s="1033"/>
      <c r="CK11" s="1033"/>
      <c r="CL11" s="1034"/>
      <c r="CM11" s="1032">
        <v>190</v>
      </c>
      <c r="CN11" s="1033"/>
      <c r="CO11" s="1033"/>
      <c r="CP11" s="1033"/>
      <c r="CQ11" s="1034"/>
      <c r="CR11" s="1032">
        <v>2</v>
      </c>
      <c r="CS11" s="1033"/>
      <c r="CT11" s="1033"/>
      <c r="CU11" s="1033"/>
      <c r="CV11" s="1034"/>
      <c r="CW11" s="1032" t="s">
        <v>548</v>
      </c>
      <c r="CX11" s="1033"/>
      <c r="CY11" s="1033"/>
      <c r="CZ11" s="1033"/>
      <c r="DA11" s="1034"/>
      <c r="DB11" s="1032" t="s">
        <v>548</v>
      </c>
      <c r="DC11" s="1033"/>
      <c r="DD11" s="1033"/>
      <c r="DE11" s="1033"/>
      <c r="DF11" s="1034"/>
      <c r="DG11" s="1032" t="s">
        <v>548</v>
      </c>
      <c r="DH11" s="1033"/>
      <c r="DI11" s="1033"/>
      <c r="DJ11" s="1033"/>
      <c r="DK11" s="1034"/>
      <c r="DL11" s="1032" t="s">
        <v>548</v>
      </c>
      <c r="DM11" s="1033"/>
      <c r="DN11" s="1033"/>
      <c r="DO11" s="1033"/>
      <c r="DP11" s="1034"/>
      <c r="DQ11" s="1032" t="s">
        <v>548</v>
      </c>
      <c r="DR11" s="1033"/>
      <c r="DS11" s="1033"/>
      <c r="DT11" s="1033"/>
      <c r="DU11" s="1034"/>
      <c r="DV11" s="1035"/>
      <c r="DW11" s="1036"/>
      <c r="DX11" s="1036"/>
      <c r="DY11" s="1036"/>
      <c r="DZ11" s="1037"/>
      <c r="EA11" s="234"/>
    </row>
    <row r="12" spans="1:131" s="235" customFormat="1" ht="26.25" customHeight="1" x14ac:dyDescent="0.15">
      <c r="A12" s="238">
        <v>6</v>
      </c>
      <c r="B12" s="1073"/>
      <c r="C12" s="1074"/>
      <c r="D12" s="1074"/>
      <c r="E12" s="1074"/>
      <c r="F12" s="1074"/>
      <c r="G12" s="1074"/>
      <c r="H12" s="1074"/>
      <c r="I12" s="1074"/>
      <c r="J12" s="1074"/>
      <c r="K12" s="1074"/>
      <c r="L12" s="1074"/>
      <c r="M12" s="1074"/>
      <c r="N12" s="1074"/>
      <c r="O12" s="1074"/>
      <c r="P12" s="1075"/>
      <c r="Q12" s="1081"/>
      <c r="R12" s="1082"/>
      <c r="S12" s="1082"/>
      <c r="T12" s="1082"/>
      <c r="U12" s="1082"/>
      <c r="V12" s="1082"/>
      <c r="W12" s="1082"/>
      <c r="X12" s="1082"/>
      <c r="Y12" s="1082"/>
      <c r="Z12" s="1082"/>
      <c r="AA12" s="1082"/>
      <c r="AB12" s="1082"/>
      <c r="AC12" s="1082"/>
      <c r="AD12" s="1082"/>
      <c r="AE12" s="1083"/>
      <c r="AF12" s="1078"/>
      <c r="AG12" s="1079"/>
      <c r="AH12" s="1079"/>
      <c r="AI12" s="1079"/>
      <c r="AJ12" s="1080"/>
      <c r="AK12" s="1123"/>
      <c r="AL12" s="1124"/>
      <c r="AM12" s="1124"/>
      <c r="AN12" s="1124"/>
      <c r="AO12" s="1124"/>
      <c r="AP12" s="1124"/>
      <c r="AQ12" s="1124"/>
      <c r="AR12" s="1124"/>
      <c r="AS12" s="1124"/>
      <c r="AT12" s="1124"/>
      <c r="AU12" s="1125"/>
      <c r="AV12" s="1125"/>
      <c r="AW12" s="1125"/>
      <c r="AX12" s="1125"/>
      <c r="AY12" s="1126"/>
      <c r="AZ12" s="232"/>
      <c r="BA12" s="232"/>
      <c r="BB12" s="232"/>
      <c r="BC12" s="232"/>
      <c r="BD12" s="232"/>
      <c r="BE12" s="233"/>
      <c r="BF12" s="233"/>
      <c r="BG12" s="233"/>
      <c r="BH12" s="233"/>
      <c r="BI12" s="233"/>
      <c r="BJ12" s="233"/>
      <c r="BK12" s="233"/>
      <c r="BL12" s="233"/>
      <c r="BM12" s="233"/>
      <c r="BN12" s="233"/>
      <c r="BO12" s="233"/>
      <c r="BP12" s="233"/>
      <c r="BQ12" s="238">
        <v>6</v>
      </c>
      <c r="BR12" s="239" t="s">
        <v>565</v>
      </c>
      <c r="BS12" s="1035" t="s">
        <v>559</v>
      </c>
      <c r="BT12" s="1036"/>
      <c r="BU12" s="1036"/>
      <c r="BV12" s="1036"/>
      <c r="BW12" s="1036"/>
      <c r="BX12" s="1036"/>
      <c r="BY12" s="1036"/>
      <c r="BZ12" s="1036"/>
      <c r="CA12" s="1036"/>
      <c r="CB12" s="1036"/>
      <c r="CC12" s="1036"/>
      <c r="CD12" s="1036"/>
      <c r="CE12" s="1036"/>
      <c r="CF12" s="1036"/>
      <c r="CG12" s="1057"/>
      <c r="CH12" s="1032">
        <v>-1</v>
      </c>
      <c r="CI12" s="1033"/>
      <c r="CJ12" s="1033"/>
      <c r="CK12" s="1033"/>
      <c r="CL12" s="1034"/>
      <c r="CM12" s="1032">
        <v>52</v>
      </c>
      <c r="CN12" s="1033"/>
      <c r="CO12" s="1033"/>
      <c r="CP12" s="1033"/>
      <c r="CQ12" s="1034"/>
      <c r="CR12" s="1032">
        <v>5</v>
      </c>
      <c r="CS12" s="1033"/>
      <c r="CT12" s="1033"/>
      <c r="CU12" s="1033"/>
      <c r="CV12" s="1034"/>
      <c r="CW12" s="1032">
        <v>10</v>
      </c>
      <c r="CX12" s="1033"/>
      <c r="CY12" s="1033"/>
      <c r="CZ12" s="1033"/>
      <c r="DA12" s="1034"/>
      <c r="DB12" s="1032" t="s">
        <v>548</v>
      </c>
      <c r="DC12" s="1033"/>
      <c r="DD12" s="1033"/>
      <c r="DE12" s="1033"/>
      <c r="DF12" s="1034"/>
      <c r="DG12" s="1032" t="s">
        <v>548</v>
      </c>
      <c r="DH12" s="1033"/>
      <c r="DI12" s="1033"/>
      <c r="DJ12" s="1033"/>
      <c r="DK12" s="1034"/>
      <c r="DL12" s="1032" t="s">
        <v>548</v>
      </c>
      <c r="DM12" s="1033"/>
      <c r="DN12" s="1033"/>
      <c r="DO12" s="1033"/>
      <c r="DP12" s="1034"/>
      <c r="DQ12" s="1032" t="s">
        <v>548</v>
      </c>
      <c r="DR12" s="1033"/>
      <c r="DS12" s="1033"/>
      <c r="DT12" s="1033"/>
      <c r="DU12" s="1034"/>
      <c r="DV12" s="1035"/>
      <c r="DW12" s="1036"/>
      <c r="DX12" s="1036"/>
      <c r="DY12" s="1036"/>
      <c r="DZ12" s="1037"/>
      <c r="EA12" s="234"/>
    </row>
    <row r="13" spans="1:131" s="235" customFormat="1" ht="26.25" customHeight="1" x14ac:dyDescent="0.15">
      <c r="A13" s="238">
        <v>7</v>
      </c>
      <c r="B13" s="1073"/>
      <c r="C13" s="1074"/>
      <c r="D13" s="1074"/>
      <c r="E13" s="1074"/>
      <c r="F13" s="1074"/>
      <c r="G13" s="1074"/>
      <c r="H13" s="1074"/>
      <c r="I13" s="1074"/>
      <c r="J13" s="1074"/>
      <c r="K13" s="1074"/>
      <c r="L13" s="1074"/>
      <c r="M13" s="1074"/>
      <c r="N13" s="1074"/>
      <c r="O13" s="1074"/>
      <c r="P13" s="1075"/>
      <c r="Q13" s="1081"/>
      <c r="R13" s="1082"/>
      <c r="S13" s="1082"/>
      <c r="T13" s="1082"/>
      <c r="U13" s="1082"/>
      <c r="V13" s="1082"/>
      <c r="W13" s="1082"/>
      <c r="X13" s="1082"/>
      <c r="Y13" s="1082"/>
      <c r="Z13" s="1082"/>
      <c r="AA13" s="1082"/>
      <c r="AB13" s="1082"/>
      <c r="AC13" s="1082"/>
      <c r="AD13" s="1082"/>
      <c r="AE13" s="1083"/>
      <c r="AF13" s="1078"/>
      <c r="AG13" s="1079"/>
      <c r="AH13" s="1079"/>
      <c r="AI13" s="1079"/>
      <c r="AJ13" s="1080"/>
      <c r="AK13" s="1123"/>
      <c r="AL13" s="1124"/>
      <c r="AM13" s="1124"/>
      <c r="AN13" s="1124"/>
      <c r="AO13" s="1124"/>
      <c r="AP13" s="1124"/>
      <c r="AQ13" s="1124"/>
      <c r="AR13" s="1124"/>
      <c r="AS13" s="1124"/>
      <c r="AT13" s="1124"/>
      <c r="AU13" s="1125"/>
      <c r="AV13" s="1125"/>
      <c r="AW13" s="1125"/>
      <c r="AX13" s="1125"/>
      <c r="AY13" s="1126"/>
      <c r="AZ13" s="232"/>
      <c r="BA13" s="232"/>
      <c r="BB13" s="232"/>
      <c r="BC13" s="232"/>
      <c r="BD13" s="232"/>
      <c r="BE13" s="233"/>
      <c r="BF13" s="233"/>
      <c r="BG13" s="233"/>
      <c r="BH13" s="233"/>
      <c r="BI13" s="233"/>
      <c r="BJ13" s="233"/>
      <c r="BK13" s="233"/>
      <c r="BL13" s="233"/>
      <c r="BM13" s="233"/>
      <c r="BN13" s="233"/>
      <c r="BO13" s="233"/>
      <c r="BP13" s="233"/>
      <c r="BQ13" s="238">
        <v>7</v>
      </c>
      <c r="BR13" s="239"/>
      <c r="BS13" s="1035"/>
      <c r="BT13" s="1036"/>
      <c r="BU13" s="1036"/>
      <c r="BV13" s="1036"/>
      <c r="BW13" s="1036"/>
      <c r="BX13" s="1036"/>
      <c r="BY13" s="1036"/>
      <c r="BZ13" s="1036"/>
      <c r="CA13" s="1036"/>
      <c r="CB13" s="1036"/>
      <c r="CC13" s="1036"/>
      <c r="CD13" s="1036"/>
      <c r="CE13" s="1036"/>
      <c r="CF13" s="1036"/>
      <c r="CG13" s="1057"/>
      <c r="CH13" s="1032"/>
      <c r="CI13" s="1033"/>
      <c r="CJ13" s="1033"/>
      <c r="CK13" s="1033"/>
      <c r="CL13" s="1034"/>
      <c r="CM13" s="1032"/>
      <c r="CN13" s="1033"/>
      <c r="CO13" s="1033"/>
      <c r="CP13" s="1033"/>
      <c r="CQ13" s="1034"/>
      <c r="CR13" s="1032"/>
      <c r="CS13" s="1033"/>
      <c r="CT13" s="1033"/>
      <c r="CU13" s="1033"/>
      <c r="CV13" s="1034"/>
      <c r="CW13" s="1032"/>
      <c r="CX13" s="1033"/>
      <c r="CY13" s="1033"/>
      <c r="CZ13" s="1033"/>
      <c r="DA13" s="1034"/>
      <c r="DB13" s="1032"/>
      <c r="DC13" s="1033"/>
      <c r="DD13" s="1033"/>
      <c r="DE13" s="1033"/>
      <c r="DF13" s="1034"/>
      <c r="DG13" s="1032"/>
      <c r="DH13" s="1033"/>
      <c r="DI13" s="1033"/>
      <c r="DJ13" s="1033"/>
      <c r="DK13" s="1034"/>
      <c r="DL13" s="1032"/>
      <c r="DM13" s="1033"/>
      <c r="DN13" s="1033"/>
      <c r="DO13" s="1033"/>
      <c r="DP13" s="1034"/>
      <c r="DQ13" s="1032"/>
      <c r="DR13" s="1033"/>
      <c r="DS13" s="1033"/>
      <c r="DT13" s="1033"/>
      <c r="DU13" s="1034"/>
      <c r="DV13" s="1035"/>
      <c r="DW13" s="1036"/>
      <c r="DX13" s="1036"/>
      <c r="DY13" s="1036"/>
      <c r="DZ13" s="1037"/>
      <c r="EA13" s="234"/>
    </row>
    <row r="14" spans="1:131" s="235" customFormat="1" ht="26.25" customHeight="1" x14ac:dyDescent="0.15">
      <c r="A14" s="238">
        <v>8</v>
      </c>
      <c r="B14" s="1073"/>
      <c r="C14" s="1074"/>
      <c r="D14" s="1074"/>
      <c r="E14" s="1074"/>
      <c r="F14" s="1074"/>
      <c r="G14" s="1074"/>
      <c r="H14" s="1074"/>
      <c r="I14" s="1074"/>
      <c r="J14" s="1074"/>
      <c r="K14" s="1074"/>
      <c r="L14" s="1074"/>
      <c r="M14" s="1074"/>
      <c r="N14" s="1074"/>
      <c r="O14" s="1074"/>
      <c r="P14" s="1075"/>
      <c r="Q14" s="1081"/>
      <c r="R14" s="1082"/>
      <c r="S14" s="1082"/>
      <c r="T14" s="1082"/>
      <c r="U14" s="1082"/>
      <c r="V14" s="1082"/>
      <c r="W14" s="1082"/>
      <c r="X14" s="1082"/>
      <c r="Y14" s="1082"/>
      <c r="Z14" s="1082"/>
      <c r="AA14" s="1082"/>
      <c r="AB14" s="1082"/>
      <c r="AC14" s="1082"/>
      <c r="AD14" s="1082"/>
      <c r="AE14" s="1083"/>
      <c r="AF14" s="1078"/>
      <c r="AG14" s="1079"/>
      <c r="AH14" s="1079"/>
      <c r="AI14" s="1079"/>
      <c r="AJ14" s="1080"/>
      <c r="AK14" s="1123"/>
      <c r="AL14" s="1124"/>
      <c r="AM14" s="1124"/>
      <c r="AN14" s="1124"/>
      <c r="AO14" s="1124"/>
      <c r="AP14" s="1124"/>
      <c r="AQ14" s="1124"/>
      <c r="AR14" s="1124"/>
      <c r="AS14" s="1124"/>
      <c r="AT14" s="1124"/>
      <c r="AU14" s="1125"/>
      <c r="AV14" s="1125"/>
      <c r="AW14" s="1125"/>
      <c r="AX14" s="1125"/>
      <c r="AY14" s="1126"/>
      <c r="AZ14" s="232"/>
      <c r="BA14" s="232"/>
      <c r="BB14" s="232"/>
      <c r="BC14" s="232"/>
      <c r="BD14" s="232"/>
      <c r="BE14" s="233"/>
      <c r="BF14" s="233"/>
      <c r="BG14" s="233"/>
      <c r="BH14" s="233"/>
      <c r="BI14" s="233"/>
      <c r="BJ14" s="233"/>
      <c r="BK14" s="233"/>
      <c r="BL14" s="233"/>
      <c r="BM14" s="233"/>
      <c r="BN14" s="233"/>
      <c r="BO14" s="233"/>
      <c r="BP14" s="233"/>
      <c r="BQ14" s="238">
        <v>8</v>
      </c>
      <c r="BR14" s="239"/>
      <c r="BS14" s="1035"/>
      <c r="BT14" s="1036"/>
      <c r="BU14" s="1036"/>
      <c r="BV14" s="1036"/>
      <c r="BW14" s="1036"/>
      <c r="BX14" s="1036"/>
      <c r="BY14" s="1036"/>
      <c r="BZ14" s="1036"/>
      <c r="CA14" s="1036"/>
      <c r="CB14" s="1036"/>
      <c r="CC14" s="1036"/>
      <c r="CD14" s="1036"/>
      <c r="CE14" s="1036"/>
      <c r="CF14" s="1036"/>
      <c r="CG14" s="1057"/>
      <c r="CH14" s="1032"/>
      <c r="CI14" s="1033"/>
      <c r="CJ14" s="1033"/>
      <c r="CK14" s="1033"/>
      <c r="CL14" s="1034"/>
      <c r="CM14" s="1032"/>
      <c r="CN14" s="1033"/>
      <c r="CO14" s="1033"/>
      <c r="CP14" s="1033"/>
      <c r="CQ14" s="1034"/>
      <c r="CR14" s="1032"/>
      <c r="CS14" s="1033"/>
      <c r="CT14" s="1033"/>
      <c r="CU14" s="1033"/>
      <c r="CV14" s="1034"/>
      <c r="CW14" s="1032"/>
      <c r="CX14" s="1033"/>
      <c r="CY14" s="1033"/>
      <c r="CZ14" s="1033"/>
      <c r="DA14" s="1034"/>
      <c r="DB14" s="1032"/>
      <c r="DC14" s="1033"/>
      <c r="DD14" s="1033"/>
      <c r="DE14" s="1033"/>
      <c r="DF14" s="1034"/>
      <c r="DG14" s="1032"/>
      <c r="DH14" s="1033"/>
      <c r="DI14" s="1033"/>
      <c r="DJ14" s="1033"/>
      <c r="DK14" s="1034"/>
      <c r="DL14" s="1032"/>
      <c r="DM14" s="1033"/>
      <c r="DN14" s="1033"/>
      <c r="DO14" s="1033"/>
      <c r="DP14" s="1034"/>
      <c r="DQ14" s="1032"/>
      <c r="DR14" s="1033"/>
      <c r="DS14" s="1033"/>
      <c r="DT14" s="1033"/>
      <c r="DU14" s="1034"/>
      <c r="DV14" s="1035"/>
      <c r="DW14" s="1036"/>
      <c r="DX14" s="1036"/>
      <c r="DY14" s="1036"/>
      <c r="DZ14" s="1037"/>
      <c r="EA14" s="234"/>
    </row>
    <row r="15" spans="1:131" s="235" customFormat="1" ht="26.25" customHeight="1" x14ac:dyDescent="0.15">
      <c r="A15" s="238">
        <v>9</v>
      </c>
      <c r="B15" s="1073"/>
      <c r="C15" s="1074"/>
      <c r="D15" s="1074"/>
      <c r="E15" s="1074"/>
      <c r="F15" s="1074"/>
      <c r="G15" s="1074"/>
      <c r="H15" s="1074"/>
      <c r="I15" s="1074"/>
      <c r="J15" s="1074"/>
      <c r="K15" s="1074"/>
      <c r="L15" s="1074"/>
      <c r="M15" s="1074"/>
      <c r="N15" s="1074"/>
      <c r="O15" s="1074"/>
      <c r="P15" s="1075"/>
      <c r="Q15" s="1081"/>
      <c r="R15" s="1082"/>
      <c r="S15" s="1082"/>
      <c r="T15" s="1082"/>
      <c r="U15" s="1082"/>
      <c r="V15" s="1082"/>
      <c r="W15" s="1082"/>
      <c r="X15" s="1082"/>
      <c r="Y15" s="1082"/>
      <c r="Z15" s="1082"/>
      <c r="AA15" s="1082"/>
      <c r="AB15" s="1082"/>
      <c r="AC15" s="1082"/>
      <c r="AD15" s="1082"/>
      <c r="AE15" s="1083"/>
      <c r="AF15" s="1078"/>
      <c r="AG15" s="1079"/>
      <c r="AH15" s="1079"/>
      <c r="AI15" s="1079"/>
      <c r="AJ15" s="1080"/>
      <c r="AK15" s="1123"/>
      <c r="AL15" s="1124"/>
      <c r="AM15" s="1124"/>
      <c r="AN15" s="1124"/>
      <c r="AO15" s="1124"/>
      <c r="AP15" s="1124"/>
      <c r="AQ15" s="1124"/>
      <c r="AR15" s="1124"/>
      <c r="AS15" s="1124"/>
      <c r="AT15" s="1124"/>
      <c r="AU15" s="1125"/>
      <c r="AV15" s="1125"/>
      <c r="AW15" s="1125"/>
      <c r="AX15" s="1125"/>
      <c r="AY15" s="1126"/>
      <c r="AZ15" s="232"/>
      <c r="BA15" s="232"/>
      <c r="BB15" s="232"/>
      <c r="BC15" s="232"/>
      <c r="BD15" s="232"/>
      <c r="BE15" s="233"/>
      <c r="BF15" s="233"/>
      <c r="BG15" s="233"/>
      <c r="BH15" s="233"/>
      <c r="BI15" s="233"/>
      <c r="BJ15" s="233"/>
      <c r="BK15" s="233"/>
      <c r="BL15" s="233"/>
      <c r="BM15" s="233"/>
      <c r="BN15" s="233"/>
      <c r="BO15" s="233"/>
      <c r="BP15" s="233"/>
      <c r="BQ15" s="238">
        <v>9</v>
      </c>
      <c r="BR15" s="239"/>
      <c r="BS15" s="1035"/>
      <c r="BT15" s="1036"/>
      <c r="BU15" s="1036"/>
      <c r="BV15" s="1036"/>
      <c r="BW15" s="1036"/>
      <c r="BX15" s="1036"/>
      <c r="BY15" s="1036"/>
      <c r="BZ15" s="1036"/>
      <c r="CA15" s="1036"/>
      <c r="CB15" s="1036"/>
      <c r="CC15" s="1036"/>
      <c r="CD15" s="1036"/>
      <c r="CE15" s="1036"/>
      <c r="CF15" s="1036"/>
      <c r="CG15" s="1057"/>
      <c r="CH15" s="1032"/>
      <c r="CI15" s="1033"/>
      <c r="CJ15" s="1033"/>
      <c r="CK15" s="1033"/>
      <c r="CL15" s="1034"/>
      <c r="CM15" s="1032"/>
      <c r="CN15" s="1033"/>
      <c r="CO15" s="1033"/>
      <c r="CP15" s="1033"/>
      <c r="CQ15" s="1034"/>
      <c r="CR15" s="1032"/>
      <c r="CS15" s="1033"/>
      <c r="CT15" s="1033"/>
      <c r="CU15" s="1033"/>
      <c r="CV15" s="1034"/>
      <c r="CW15" s="1032"/>
      <c r="CX15" s="1033"/>
      <c r="CY15" s="1033"/>
      <c r="CZ15" s="1033"/>
      <c r="DA15" s="1034"/>
      <c r="DB15" s="1032"/>
      <c r="DC15" s="1033"/>
      <c r="DD15" s="1033"/>
      <c r="DE15" s="1033"/>
      <c r="DF15" s="1034"/>
      <c r="DG15" s="1032"/>
      <c r="DH15" s="1033"/>
      <c r="DI15" s="1033"/>
      <c r="DJ15" s="1033"/>
      <c r="DK15" s="1034"/>
      <c r="DL15" s="1032"/>
      <c r="DM15" s="1033"/>
      <c r="DN15" s="1033"/>
      <c r="DO15" s="1033"/>
      <c r="DP15" s="1034"/>
      <c r="DQ15" s="1032"/>
      <c r="DR15" s="1033"/>
      <c r="DS15" s="1033"/>
      <c r="DT15" s="1033"/>
      <c r="DU15" s="1034"/>
      <c r="DV15" s="1035"/>
      <c r="DW15" s="1036"/>
      <c r="DX15" s="1036"/>
      <c r="DY15" s="1036"/>
      <c r="DZ15" s="1037"/>
      <c r="EA15" s="234"/>
    </row>
    <row r="16" spans="1:131" s="235" customFormat="1" ht="26.25" customHeight="1" x14ac:dyDescent="0.15">
      <c r="A16" s="238">
        <v>10</v>
      </c>
      <c r="B16" s="1073"/>
      <c r="C16" s="1074"/>
      <c r="D16" s="1074"/>
      <c r="E16" s="1074"/>
      <c r="F16" s="1074"/>
      <c r="G16" s="1074"/>
      <c r="H16" s="1074"/>
      <c r="I16" s="1074"/>
      <c r="J16" s="1074"/>
      <c r="K16" s="1074"/>
      <c r="L16" s="1074"/>
      <c r="M16" s="1074"/>
      <c r="N16" s="1074"/>
      <c r="O16" s="1074"/>
      <c r="P16" s="1075"/>
      <c r="Q16" s="1081"/>
      <c r="R16" s="1082"/>
      <c r="S16" s="1082"/>
      <c r="T16" s="1082"/>
      <c r="U16" s="1082"/>
      <c r="V16" s="1082"/>
      <c r="W16" s="1082"/>
      <c r="X16" s="1082"/>
      <c r="Y16" s="1082"/>
      <c r="Z16" s="1082"/>
      <c r="AA16" s="1082"/>
      <c r="AB16" s="1082"/>
      <c r="AC16" s="1082"/>
      <c r="AD16" s="1082"/>
      <c r="AE16" s="1083"/>
      <c r="AF16" s="1078"/>
      <c r="AG16" s="1079"/>
      <c r="AH16" s="1079"/>
      <c r="AI16" s="1079"/>
      <c r="AJ16" s="1080"/>
      <c r="AK16" s="1123"/>
      <c r="AL16" s="1124"/>
      <c r="AM16" s="1124"/>
      <c r="AN16" s="1124"/>
      <c r="AO16" s="1124"/>
      <c r="AP16" s="1124"/>
      <c r="AQ16" s="1124"/>
      <c r="AR16" s="1124"/>
      <c r="AS16" s="1124"/>
      <c r="AT16" s="1124"/>
      <c r="AU16" s="1125"/>
      <c r="AV16" s="1125"/>
      <c r="AW16" s="1125"/>
      <c r="AX16" s="1125"/>
      <c r="AY16" s="1126"/>
      <c r="AZ16" s="232"/>
      <c r="BA16" s="232"/>
      <c r="BB16" s="232"/>
      <c r="BC16" s="232"/>
      <c r="BD16" s="232"/>
      <c r="BE16" s="233"/>
      <c r="BF16" s="233"/>
      <c r="BG16" s="233"/>
      <c r="BH16" s="233"/>
      <c r="BI16" s="233"/>
      <c r="BJ16" s="233"/>
      <c r="BK16" s="233"/>
      <c r="BL16" s="233"/>
      <c r="BM16" s="233"/>
      <c r="BN16" s="233"/>
      <c r="BO16" s="233"/>
      <c r="BP16" s="233"/>
      <c r="BQ16" s="238">
        <v>10</v>
      </c>
      <c r="BR16" s="239"/>
      <c r="BS16" s="1035"/>
      <c r="BT16" s="1036"/>
      <c r="BU16" s="1036"/>
      <c r="BV16" s="1036"/>
      <c r="BW16" s="1036"/>
      <c r="BX16" s="1036"/>
      <c r="BY16" s="1036"/>
      <c r="BZ16" s="1036"/>
      <c r="CA16" s="1036"/>
      <c r="CB16" s="1036"/>
      <c r="CC16" s="1036"/>
      <c r="CD16" s="1036"/>
      <c r="CE16" s="1036"/>
      <c r="CF16" s="1036"/>
      <c r="CG16" s="1057"/>
      <c r="CH16" s="1032"/>
      <c r="CI16" s="1033"/>
      <c r="CJ16" s="1033"/>
      <c r="CK16" s="1033"/>
      <c r="CL16" s="1034"/>
      <c r="CM16" s="1032"/>
      <c r="CN16" s="1033"/>
      <c r="CO16" s="1033"/>
      <c r="CP16" s="1033"/>
      <c r="CQ16" s="1034"/>
      <c r="CR16" s="1032"/>
      <c r="CS16" s="1033"/>
      <c r="CT16" s="1033"/>
      <c r="CU16" s="1033"/>
      <c r="CV16" s="1034"/>
      <c r="CW16" s="1032"/>
      <c r="CX16" s="1033"/>
      <c r="CY16" s="1033"/>
      <c r="CZ16" s="1033"/>
      <c r="DA16" s="1034"/>
      <c r="DB16" s="1032"/>
      <c r="DC16" s="1033"/>
      <c r="DD16" s="1033"/>
      <c r="DE16" s="1033"/>
      <c r="DF16" s="1034"/>
      <c r="DG16" s="1032"/>
      <c r="DH16" s="1033"/>
      <c r="DI16" s="1033"/>
      <c r="DJ16" s="1033"/>
      <c r="DK16" s="1034"/>
      <c r="DL16" s="1032"/>
      <c r="DM16" s="1033"/>
      <c r="DN16" s="1033"/>
      <c r="DO16" s="1033"/>
      <c r="DP16" s="1034"/>
      <c r="DQ16" s="1032"/>
      <c r="DR16" s="1033"/>
      <c r="DS16" s="1033"/>
      <c r="DT16" s="1033"/>
      <c r="DU16" s="1034"/>
      <c r="DV16" s="1035"/>
      <c r="DW16" s="1036"/>
      <c r="DX16" s="1036"/>
      <c r="DY16" s="1036"/>
      <c r="DZ16" s="1037"/>
      <c r="EA16" s="234"/>
    </row>
    <row r="17" spans="1:131" s="235" customFormat="1" ht="26.25" customHeight="1" x14ac:dyDescent="0.15">
      <c r="A17" s="238">
        <v>11</v>
      </c>
      <c r="B17" s="1073"/>
      <c r="C17" s="1074"/>
      <c r="D17" s="1074"/>
      <c r="E17" s="1074"/>
      <c r="F17" s="1074"/>
      <c r="G17" s="1074"/>
      <c r="H17" s="1074"/>
      <c r="I17" s="1074"/>
      <c r="J17" s="1074"/>
      <c r="K17" s="1074"/>
      <c r="L17" s="1074"/>
      <c r="M17" s="1074"/>
      <c r="N17" s="1074"/>
      <c r="O17" s="1074"/>
      <c r="P17" s="1075"/>
      <c r="Q17" s="1081"/>
      <c r="R17" s="1082"/>
      <c r="S17" s="1082"/>
      <c r="T17" s="1082"/>
      <c r="U17" s="1082"/>
      <c r="V17" s="1082"/>
      <c r="W17" s="1082"/>
      <c r="X17" s="1082"/>
      <c r="Y17" s="1082"/>
      <c r="Z17" s="1082"/>
      <c r="AA17" s="1082"/>
      <c r="AB17" s="1082"/>
      <c r="AC17" s="1082"/>
      <c r="AD17" s="1082"/>
      <c r="AE17" s="1083"/>
      <c r="AF17" s="1078"/>
      <c r="AG17" s="1079"/>
      <c r="AH17" s="1079"/>
      <c r="AI17" s="1079"/>
      <c r="AJ17" s="1080"/>
      <c r="AK17" s="1123"/>
      <c r="AL17" s="1124"/>
      <c r="AM17" s="1124"/>
      <c r="AN17" s="1124"/>
      <c r="AO17" s="1124"/>
      <c r="AP17" s="1124"/>
      <c r="AQ17" s="1124"/>
      <c r="AR17" s="1124"/>
      <c r="AS17" s="1124"/>
      <c r="AT17" s="1124"/>
      <c r="AU17" s="1125"/>
      <c r="AV17" s="1125"/>
      <c r="AW17" s="1125"/>
      <c r="AX17" s="1125"/>
      <c r="AY17" s="1126"/>
      <c r="AZ17" s="232"/>
      <c r="BA17" s="232"/>
      <c r="BB17" s="232"/>
      <c r="BC17" s="232"/>
      <c r="BD17" s="232"/>
      <c r="BE17" s="233"/>
      <c r="BF17" s="233"/>
      <c r="BG17" s="233"/>
      <c r="BH17" s="233"/>
      <c r="BI17" s="233"/>
      <c r="BJ17" s="233"/>
      <c r="BK17" s="233"/>
      <c r="BL17" s="233"/>
      <c r="BM17" s="233"/>
      <c r="BN17" s="233"/>
      <c r="BO17" s="233"/>
      <c r="BP17" s="233"/>
      <c r="BQ17" s="238">
        <v>11</v>
      </c>
      <c r="BR17" s="239"/>
      <c r="BS17" s="1035"/>
      <c r="BT17" s="1036"/>
      <c r="BU17" s="1036"/>
      <c r="BV17" s="1036"/>
      <c r="BW17" s="1036"/>
      <c r="BX17" s="1036"/>
      <c r="BY17" s="1036"/>
      <c r="BZ17" s="1036"/>
      <c r="CA17" s="1036"/>
      <c r="CB17" s="1036"/>
      <c r="CC17" s="1036"/>
      <c r="CD17" s="1036"/>
      <c r="CE17" s="1036"/>
      <c r="CF17" s="1036"/>
      <c r="CG17" s="1057"/>
      <c r="CH17" s="1032"/>
      <c r="CI17" s="1033"/>
      <c r="CJ17" s="1033"/>
      <c r="CK17" s="1033"/>
      <c r="CL17" s="1034"/>
      <c r="CM17" s="1032"/>
      <c r="CN17" s="1033"/>
      <c r="CO17" s="1033"/>
      <c r="CP17" s="1033"/>
      <c r="CQ17" s="1034"/>
      <c r="CR17" s="1032"/>
      <c r="CS17" s="1033"/>
      <c r="CT17" s="1033"/>
      <c r="CU17" s="1033"/>
      <c r="CV17" s="1034"/>
      <c r="CW17" s="1032"/>
      <c r="CX17" s="1033"/>
      <c r="CY17" s="1033"/>
      <c r="CZ17" s="1033"/>
      <c r="DA17" s="1034"/>
      <c r="DB17" s="1032"/>
      <c r="DC17" s="1033"/>
      <c r="DD17" s="1033"/>
      <c r="DE17" s="1033"/>
      <c r="DF17" s="1034"/>
      <c r="DG17" s="1032"/>
      <c r="DH17" s="1033"/>
      <c r="DI17" s="1033"/>
      <c r="DJ17" s="1033"/>
      <c r="DK17" s="1034"/>
      <c r="DL17" s="1032"/>
      <c r="DM17" s="1033"/>
      <c r="DN17" s="1033"/>
      <c r="DO17" s="1033"/>
      <c r="DP17" s="1034"/>
      <c r="DQ17" s="1032"/>
      <c r="DR17" s="1033"/>
      <c r="DS17" s="1033"/>
      <c r="DT17" s="1033"/>
      <c r="DU17" s="1034"/>
      <c r="DV17" s="1035"/>
      <c r="DW17" s="1036"/>
      <c r="DX17" s="1036"/>
      <c r="DY17" s="1036"/>
      <c r="DZ17" s="1037"/>
      <c r="EA17" s="234"/>
    </row>
    <row r="18" spans="1:131" s="235" customFormat="1" ht="26.25" customHeight="1" x14ac:dyDescent="0.15">
      <c r="A18" s="238">
        <v>12</v>
      </c>
      <c r="B18" s="1073"/>
      <c r="C18" s="1074"/>
      <c r="D18" s="1074"/>
      <c r="E18" s="1074"/>
      <c r="F18" s="1074"/>
      <c r="G18" s="1074"/>
      <c r="H18" s="1074"/>
      <c r="I18" s="1074"/>
      <c r="J18" s="1074"/>
      <c r="K18" s="1074"/>
      <c r="L18" s="1074"/>
      <c r="M18" s="1074"/>
      <c r="N18" s="1074"/>
      <c r="O18" s="1074"/>
      <c r="P18" s="1075"/>
      <c r="Q18" s="1081"/>
      <c r="R18" s="1082"/>
      <c r="S18" s="1082"/>
      <c r="T18" s="1082"/>
      <c r="U18" s="1082"/>
      <c r="V18" s="1082"/>
      <c r="W18" s="1082"/>
      <c r="X18" s="1082"/>
      <c r="Y18" s="1082"/>
      <c r="Z18" s="1082"/>
      <c r="AA18" s="1082"/>
      <c r="AB18" s="1082"/>
      <c r="AC18" s="1082"/>
      <c r="AD18" s="1082"/>
      <c r="AE18" s="1083"/>
      <c r="AF18" s="1078"/>
      <c r="AG18" s="1079"/>
      <c r="AH18" s="1079"/>
      <c r="AI18" s="1079"/>
      <c r="AJ18" s="1080"/>
      <c r="AK18" s="1123"/>
      <c r="AL18" s="1124"/>
      <c r="AM18" s="1124"/>
      <c r="AN18" s="1124"/>
      <c r="AO18" s="1124"/>
      <c r="AP18" s="1124"/>
      <c r="AQ18" s="1124"/>
      <c r="AR18" s="1124"/>
      <c r="AS18" s="1124"/>
      <c r="AT18" s="1124"/>
      <c r="AU18" s="1125"/>
      <c r="AV18" s="1125"/>
      <c r="AW18" s="1125"/>
      <c r="AX18" s="1125"/>
      <c r="AY18" s="1126"/>
      <c r="AZ18" s="232"/>
      <c r="BA18" s="232"/>
      <c r="BB18" s="232"/>
      <c r="BC18" s="232"/>
      <c r="BD18" s="232"/>
      <c r="BE18" s="233"/>
      <c r="BF18" s="233"/>
      <c r="BG18" s="233"/>
      <c r="BH18" s="233"/>
      <c r="BI18" s="233"/>
      <c r="BJ18" s="233"/>
      <c r="BK18" s="233"/>
      <c r="BL18" s="233"/>
      <c r="BM18" s="233"/>
      <c r="BN18" s="233"/>
      <c r="BO18" s="233"/>
      <c r="BP18" s="233"/>
      <c r="BQ18" s="238">
        <v>12</v>
      </c>
      <c r="BR18" s="239"/>
      <c r="BS18" s="1035"/>
      <c r="BT18" s="1036"/>
      <c r="BU18" s="1036"/>
      <c r="BV18" s="1036"/>
      <c r="BW18" s="1036"/>
      <c r="BX18" s="1036"/>
      <c r="BY18" s="1036"/>
      <c r="BZ18" s="1036"/>
      <c r="CA18" s="1036"/>
      <c r="CB18" s="1036"/>
      <c r="CC18" s="1036"/>
      <c r="CD18" s="1036"/>
      <c r="CE18" s="1036"/>
      <c r="CF18" s="1036"/>
      <c r="CG18" s="1057"/>
      <c r="CH18" s="1032"/>
      <c r="CI18" s="1033"/>
      <c r="CJ18" s="1033"/>
      <c r="CK18" s="1033"/>
      <c r="CL18" s="1034"/>
      <c r="CM18" s="1032"/>
      <c r="CN18" s="1033"/>
      <c r="CO18" s="1033"/>
      <c r="CP18" s="1033"/>
      <c r="CQ18" s="1034"/>
      <c r="CR18" s="1032"/>
      <c r="CS18" s="1033"/>
      <c r="CT18" s="1033"/>
      <c r="CU18" s="1033"/>
      <c r="CV18" s="1034"/>
      <c r="CW18" s="1032"/>
      <c r="CX18" s="1033"/>
      <c r="CY18" s="1033"/>
      <c r="CZ18" s="1033"/>
      <c r="DA18" s="1034"/>
      <c r="DB18" s="1032"/>
      <c r="DC18" s="1033"/>
      <c r="DD18" s="1033"/>
      <c r="DE18" s="1033"/>
      <c r="DF18" s="1034"/>
      <c r="DG18" s="1032"/>
      <c r="DH18" s="1033"/>
      <c r="DI18" s="1033"/>
      <c r="DJ18" s="1033"/>
      <c r="DK18" s="1034"/>
      <c r="DL18" s="1032"/>
      <c r="DM18" s="1033"/>
      <c r="DN18" s="1033"/>
      <c r="DO18" s="1033"/>
      <c r="DP18" s="1034"/>
      <c r="DQ18" s="1032"/>
      <c r="DR18" s="1033"/>
      <c r="DS18" s="1033"/>
      <c r="DT18" s="1033"/>
      <c r="DU18" s="1034"/>
      <c r="DV18" s="1035"/>
      <c r="DW18" s="1036"/>
      <c r="DX18" s="1036"/>
      <c r="DY18" s="1036"/>
      <c r="DZ18" s="1037"/>
      <c r="EA18" s="234"/>
    </row>
    <row r="19" spans="1:131" s="235" customFormat="1" ht="26.25" customHeight="1" x14ac:dyDescent="0.15">
      <c r="A19" s="238">
        <v>13</v>
      </c>
      <c r="B19" s="1073"/>
      <c r="C19" s="1074"/>
      <c r="D19" s="1074"/>
      <c r="E19" s="1074"/>
      <c r="F19" s="1074"/>
      <c r="G19" s="1074"/>
      <c r="H19" s="1074"/>
      <c r="I19" s="1074"/>
      <c r="J19" s="1074"/>
      <c r="K19" s="1074"/>
      <c r="L19" s="1074"/>
      <c r="M19" s="1074"/>
      <c r="N19" s="1074"/>
      <c r="O19" s="1074"/>
      <c r="P19" s="1075"/>
      <c r="Q19" s="1081"/>
      <c r="R19" s="1082"/>
      <c r="S19" s="1082"/>
      <c r="T19" s="1082"/>
      <c r="U19" s="1082"/>
      <c r="V19" s="1082"/>
      <c r="W19" s="1082"/>
      <c r="X19" s="1082"/>
      <c r="Y19" s="1082"/>
      <c r="Z19" s="1082"/>
      <c r="AA19" s="1082"/>
      <c r="AB19" s="1082"/>
      <c r="AC19" s="1082"/>
      <c r="AD19" s="1082"/>
      <c r="AE19" s="1083"/>
      <c r="AF19" s="1078"/>
      <c r="AG19" s="1079"/>
      <c r="AH19" s="1079"/>
      <c r="AI19" s="1079"/>
      <c r="AJ19" s="1080"/>
      <c r="AK19" s="1123"/>
      <c r="AL19" s="1124"/>
      <c r="AM19" s="1124"/>
      <c r="AN19" s="1124"/>
      <c r="AO19" s="1124"/>
      <c r="AP19" s="1124"/>
      <c r="AQ19" s="1124"/>
      <c r="AR19" s="1124"/>
      <c r="AS19" s="1124"/>
      <c r="AT19" s="1124"/>
      <c r="AU19" s="1125"/>
      <c r="AV19" s="1125"/>
      <c r="AW19" s="1125"/>
      <c r="AX19" s="1125"/>
      <c r="AY19" s="1126"/>
      <c r="AZ19" s="232"/>
      <c r="BA19" s="232"/>
      <c r="BB19" s="232"/>
      <c r="BC19" s="232"/>
      <c r="BD19" s="232"/>
      <c r="BE19" s="233"/>
      <c r="BF19" s="233"/>
      <c r="BG19" s="233"/>
      <c r="BH19" s="233"/>
      <c r="BI19" s="233"/>
      <c r="BJ19" s="233"/>
      <c r="BK19" s="233"/>
      <c r="BL19" s="233"/>
      <c r="BM19" s="233"/>
      <c r="BN19" s="233"/>
      <c r="BO19" s="233"/>
      <c r="BP19" s="233"/>
      <c r="BQ19" s="238">
        <v>13</v>
      </c>
      <c r="BR19" s="239"/>
      <c r="BS19" s="1035"/>
      <c r="BT19" s="1036"/>
      <c r="BU19" s="1036"/>
      <c r="BV19" s="1036"/>
      <c r="BW19" s="1036"/>
      <c r="BX19" s="1036"/>
      <c r="BY19" s="1036"/>
      <c r="BZ19" s="1036"/>
      <c r="CA19" s="1036"/>
      <c r="CB19" s="1036"/>
      <c r="CC19" s="1036"/>
      <c r="CD19" s="1036"/>
      <c r="CE19" s="1036"/>
      <c r="CF19" s="1036"/>
      <c r="CG19" s="1057"/>
      <c r="CH19" s="1032"/>
      <c r="CI19" s="1033"/>
      <c r="CJ19" s="1033"/>
      <c r="CK19" s="1033"/>
      <c r="CL19" s="1034"/>
      <c r="CM19" s="1032"/>
      <c r="CN19" s="1033"/>
      <c r="CO19" s="1033"/>
      <c r="CP19" s="1033"/>
      <c r="CQ19" s="1034"/>
      <c r="CR19" s="1032"/>
      <c r="CS19" s="1033"/>
      <c r="CT19" s="1033"/>
      <c r="CU19" s="1033"/>
      <c r="CV19" s="1034"/>
      <c r="CW19" s="1032"/>
      <c r="CX19" s="1033"/>
      <c r="CY19" s="1033"/>
      <c r="CZ19" s="1033"/>
      <c r="DA19" s="1034"/>
      <c r="DB19" s="1032"/>
      <c r="DC19" s="1033"/>
      <c r="DD19" s="1033"/>
      <c r="DE19" s="1033"/>
      <c r="DF19" s="1034"/>
      <c r="DG19" s="1032"/>
      <c r="DH19" s="1033"/>
      <c r="DI19" s="1033"/>
      <c r="DJ19" s="1033"/>
      <c r="DK19" s="1034"/>
      <c r="DL19" s="1032"/>
      <c r="DM19" s="1033"/>
      <c r="DN19" s="1033"/>
      <c r="DO19" s="1033"/>
      <c r="DP19" s="1034"/>
      <c r="DQ19" s="1032"/>
      <c r="DR19" s="1033"/>
      <c r="DS19" s="1033"/>
      <c r="DT19" s="1033"/>
      <c r="DU19" s="1034"/>
      <c r="DV19" s="1035"/>
      <c r="DW19" s="1036"/>
      <c r="DX19" s="1036"/>
      <c r="DY19" s="1036"/>
      <c r="DZ19" s="1037"/>
      <c r="EA19" s="234"/>
    </row>
    <row r="20" spans="1:131" s="235" customFormat="1" ht="26.25" customHeight="1" x14ac:dyDescent="0.15">
      <c r="A20" s="238">
        <v>14</v>
      </c>
      <c r="B20" s="1073"/>
      <c r="C20" s="1074"/>
      <c r="D20" s="1074"/>
      <c r="E20" s="1074"/>
      <c r="F20" s="1074"/>
      <c r="G20" s="1074"/>
      <c r="H20" s="1074"/>
      <c r="I20" s="1074"/>
      <c r="J20" s="1074"/>
      <c r="K20" s="1074"/>
      <c r="L20" s="1074"/>
      <c r="M20" s="1074"/>
      <c r="N20" s="1074"/>
      <c r="O20" s="1074"/>
      <c r="P20" s="1075"/>
      <c r="Q20" s="1081"/>
      <c r="R20" s="1082"/>
      <c r="S20" s="1082"/>
      <c r="T20" s="1082"/>
      <c r="U20" s="1082"/>
      <c r="V20" s="1082"/>
      <c r="W20" s="1082"/>
      <c r="X20" s="1082"/>
      <c r="Y20" s="1082"/>
      <c r="Z20" s="1082"/>
      <c r="AA20" s="1082"/>
      <c r="AB20" s="1082"/>
      <c r="AC20" s="1082"/>
      <c r="AD20" s="1082"/>
      <c r="AE20" s="1083"/>
      <c r="AF20" s="1078"/>
      <c r="AG20" s="1079"/>
      <c r="AH20" s="1079"/>
      <c r="AI20" s="1079"/>
      <c r="AJ20" s="1080"/>
      <c r="AK20" s="1123"/>
      <c r="AL20" s="1124"/>
      <c r="AM20" s="1124"/>
      <c r="AN20" s="1124"/>
      <c r="AO20" s="1124"/>
      <c r="AP20" s="1124"/>
      <c r="AQ20" s="1124"/>
      <c r="AR20" s="1124"/>
      <c r="AS20" s="1124"/>
      <c r="AT20" s="1124"/>
      <c r="AU20" s="1125"/>
      <c r="AV20" s="1125"/>
      <c r="AW20" s="1125"/>
      <c r="AX20" s="1125"/>
      <c r="AY20" s="1126"/>
      <c r="AZ20" s="232"/>
      <c r="BA20" s="232"/>
      <c r="BB20" s="232"/>
      <c r="BC20" s="232"/>
      <c r="BD20" s="232"/>
      <c r="BE20" s="233"/>
      <c r="BF20" s="233"/>
      <c r="BG20" s="233"/>
      <c r="BH20" s="233"/>
      <c r="BI20" s="233"/>
      <c r="BJ20" s="233"/>
      <c r="BK20" s="233"/>
      <c r="BL20" s="233"/>
      <c r="BM20" s="233"/>
      <c r="BN20" s="233"/>
      <c r="BO20" s="233"/>
      <c r="BP20" s="233"/>
      <c r="BQ20" s="238">
        <v>14</v>
      </c>
      <c r="BR20" s="239"/>
      <c r="BS20" s="1035"/>
      <c r="BT20" s="1036"/>
      <c r="BU20" s="1036"/>
      <c r="BV20" s="1036"/>
      <c r="BW20" s="1036"/>
      <c r="BX20" s="1036"/>
      <c r="BY20" s="1036"/>
      <c r="BZ20" s="1036"/>
      <c r="CA20" s="1036"/>
      <c r="CB20" s="1036"/>
      <c r="CC20" s="1036"/>
      <c r="CD20" s="1036"/>
      <c r="CE20" s="1036"/>
      <c r="CF20" s="1036"/>
      <c r="CG20" s="1057"/>
      <c r="CH20" s="1032"/>
      <c r="CI20" s="1033"/>
      <c r="CJ20" s="1033"/>
      <c r="CK20" s="1033"/>
      <c r="CL20" s="1034"/>
      <c r="CM20" s="1032"/>
      <c r="CN20" s="1033"/>
      <c r="CO20" s="1033"/>
      <c r="CP20" s="1033"/>
      <c r="CQ20" s="1034"/>
      <c r="CR20" s="1032"/>
      <c r="CS20" s="1033"/>
      <c r="CT20" s="1033"/>
      <c r="CU20" s="1033"/>
      <c r="CV20" s="1034"/>
      <c r="CW20" s="1032"/>
      <c r="CX20" s="1033"/>
      <c r="CY20" s="1033"/>
      <c r="CZ20" s="1033"/>
      <c r="DA20" s="1034"/>
      <c r="DB20" s="1032"/>
      <c r="DC20" s="1033"/>
      <c r="DD20" s="1033"/>
      <c r="DE20" s="1033"/>
      <c r="DF20" s="1034"/>
      <c r="DG20" s="1032"/>
      <c r="DH20" s="1033"/>
      <c r="DI20" s="1033"/>
      <c r="DJ20" s="1033"/>
      <c r="DK20" s="1034"/>
      <c r="DL20" s="1032"/>
      <c r="DM20" s="1033"/>
      <c r="DN20" s="1033"/>
      <c r="DO20" s="1033"/>
      <c r="DP20" s="1034"/>
      <c r="DQ20" s="1032"/>
      <c r="DR20" s="1033"/>
      <c r="DS20" s="1033"/>
      <c r="DT20" s="1033"/>
      <c r="DU20" s="1034"/>
      <c r="DV20" s="1035"/>
      <c r="DW20" s="1036"/>
      <c r="DX20" s="1036"/>
      <c r="DY20" s="1036"/>
      <c r="DZ20" s="1037"/>
      <c r="EA20" s="234"/>
    </row>
    <row r="21" spans="1:131" s="235" customFormat="1" ht="26.25" customHeight="1" thickBot="1" x14ac:dyDescent="0.2">
      <c r="A21" s="238">
        <v>15</v>
      </c>
      <c r="B21" s="1073"/>
      <c r="C21" s="1074"/>
      <c r="D21" s="1074"/>
      <c r="E21" s="1074"/>
      <c r="F21" s="1074"/>
      <c r="G21" s="1074"/>
      <c r="H21" s="1074"/>
      <c r="I21" s="1074"/>
      <c r="J21" s="1074"/>
      <c r="K21" s="1074"/>
      <c r="L21" s="1074"/>
      <c r="M21" s="1074"/>
      <c r="N21" s="1074"/>
      <c r="O21" s="1074"/>
      <c r="P21" s="1075"/>
      <c r="Q21" s="1081"/>
      <c r="R21" s="1082"/>
      <c r="S21" s="1082"/>
      <c r="T21" s="1082"/>
      <c r="U21" s="1082"/>
      <c r="V21" s="1082"/>
      <c r="W21" s="1082"/>
      <c r="X21" s="1082"/>
      <c r="Y21" s="1082"/>
      <c r="Z21" s="1082"/>
      <c r="AA21" s="1082"/>
      <c r="AB21" s="1082"/>
      <c r="AC21" s="1082"/>
      <c r="AD21" s="1082"/>
      <c r="AE21" s="1083"/>
      <c r="AF21" s="1078"/>
      <c r="AG21" s="1079"/>
      <c r="AH21" s="1079"/>
      <c r="AI21" s="1079"/>
      <c r="AJ21" s="1080"/>
      <c r="AK21" s="1123"/>
      <c r="AL21" s="1124"/>
      <c r="AM21" s="1124"/>
      <c r="AN21" s="1124"/>
      <c r="AO21" s="1124"/>
      <c r="AP21" s="1124"/>
      <c r="AQ21" s="1124"/>
      <c r="AR21" s="1124"/>
      <c r="AS21" s="1124"/>
      <c r="AT21" s="1124"/>
      <c r="AU21" s="1125"/>
      <c r="AV21" s="1125"/>
      <c r="AW21" s="1125"/>
      <c r="AX21" s="1125"/>
      <c r="AY21" s="1126"/>
      <c r="AZ21" s="232"/>
      <c r="BA21" s="232"/>
      <c r="BB21" s="232"/>
      <c r="BC21" s="232"/>
      <c r="BD21" s="232"/>
      <c r="BE21" s="233"/>
      <c r="BF21" s="233"/>
      <c r="BG21" s="233"/>
      <c r="BH21" s="233"/>
      <c r="BI21" s="233"/>
      <c r="BJ21" s="233"/>
      <c r="BK21" s="233"/>
      <c r="BL21" s="233"/>
      <c r="BM21" s="233"/>
      <c r="BN21" s="233"/>
      <c r="BO21" s="233"/>
      <c r="BP21" s="233"/>
      <c r="BQ21" s="238">
        <v>15</v>
      </c>
      <c r="BR21" s="239"/>
      <c r="BS21" s="1035"/>
      <c r="BT21" s="1036"/>
      <c r="BU21" s="1036"/>
      <c r="BV21" s="1036"/>
      <c r="BW21" s="1036"/>
      <c r="BX21" s="1036"/>
      <c r="BY21" s="1036"/>
      <c r="BZ21" s="1036"/>
      <c r="CA21" s="1036"/>
      <c r="CB21" s="1036"/>
      <c r="CC21" s="1036"/>
      <c r="CD21" s="1036"/>
      <c r="CE21" s="1036"/>
      <c r="CF21" s="1036"/>
      <c r="CG21" s="1057"/>
      <c r="CH21" s="1032"/>
      <c r="CI21" s="1033"/>
      <c r="CJ21" s="1033"/>
      <c r="CK21" s="1033"/>
      <c r="CL21" s="1034"/>
      <c r="CM21" s="1032"/>
      <c r="CN21" s="1033"/>
      <c r="CO21" s="1033"/>
      <c r="CP21" s="1033"/>
      <c r="CQ21" s="1034"/>
      <c r="CR21" s="1032"/>
      <c r="CS21" s="1033"/>
      <c r="CT21" s="1033"/>
      <c r="CU21" s="1033"/>
      <c r="CV21" s="1034"/>
      <c r="CW21" s="1032"/>
      <c r="CX21" s="1033"/>
      <c r="CY21" s="1033"/>
      <c r="CZ21" s="1033"/>
      <c r="DA21" s="1034"/>
      <c r="DB21" s="1032"/>
      <c r="DC21" s="1033"/>
      <c r="DD21" s="1033"/>
      <c r="DE21" s="1033"/>
      <c r="DF21" s="1034"/>
      <c r="DG21" s="1032"/>
      <c r="DH21" s="1033"/>
      <c r="DI21" s="1033"/>
      <c r="DJ21" s="1033"/>
      <c r="DK21" s="1034"/>
      <c r="DL21" s="1032"/>
      <c r="DM21" s="1033"/>
      <c r="DN21" s="1033"/>
      <c r="DO21" s="1033"/>
      <c r="DP21" s="1034"/>
      <c r="DQ21" s="1032"/>
      <c r="DR21" s="1033"/>
      <c r="DS21" s="1033"/>
      <c r="DT21" s="1033"/>
      <c r="DU21" s="1034"/>
      <c r="DV21" s="1035"/>
      <c r="DW21" s="1036"/>
      <c r="DX21" s="1036"/>
      <c r="DY21" s="1036"/>
      <c r="DZ21" s="1037"/>
      <c r="EA21" s="234"/>
    </row>
    <row r="22" spans="1:131" s="235" customFormat="1" ht="26.25" customHeight="1" x14ac:dyDescent="0.15">
      <c r="A22" s="238">
        <v>16</v>
      </c>
      <c r="B22" s="1073"/>
      <c r="C22" s="1074"/>
      <c r="D22" s="1074"/>
      <c r="E22" s="1074"/>
      <c r="F22" s="1074"/>
      <c r="G22" s="1074"/>
      <c r="H22" s="1074"/>
      <c r="I22" s="1074"/>
      <c r="J22" s="1074"/>
      <c r="K22" s="1074"/>
      <c r="L22" s="1074"/>
      <c r="M22" s="1074"/>
      <c r="N22" s="1074"/>
      <c r="O22" s="1074"/>
      <c r="P22" s="1075"/>
      <c r="Q22" s="1116"/>
      <c r="R22" s="1117"/>
      <c r="S22" s="1117"/>
      <c r="T22" s="1117"/>
      <c r="U22" s="1117"/>
      <c r="V22" s="1117"/>
      <c r="W22" s="1117"/>
      <c r="X22" s="1117"/>
      <c r="Y22" s="1117"/>
      <c r="Z22" s="1117"/>
      <c r="AA22" s="1117"/>
      <c r="AB22" s="1117"/>
      <c r="AC22" s="1117"/>
      <c r="AD22" s="1117"/>
      <c r="AE22" s="1118"/>
      <c r="AF22" s="1078"/>
      <c r="AG22" s="1079"/>
      <c r="AH22" s="1079"/>
      <c r="AI22" s="1079"/>
      <c r="AJ22" s="1080"/>
      <c r="AK22" s="1119"/>
      <c r="AL22" s="1120"/>
      <c r="AM22" s="1120"/>
      <c r="AN22" s="1120"/>
      <c r="AO22" s="1120"/>
      <c r="AP22" s="1120"/>
      <c r="AQ22" s="1120"/>
      <c r="AR22" s="1120"/>
      <c r="AS22" s="1120"/>
      <c r="AT22" s="1120"/>
      <c r="AU22" s="1121"/>
      <c r="AV22" s="1121"/>
      <c r="AW22" s="1121"/>
      <c r="AX22" s="1121"/>
      <c r="AY22" s="1122"/>
      <c r="AZ22" s="1071" t="s">
        <v>375</v>
      </c>
      <c r="BA22" s="1071"/>
      <c r="BB22" s="1071"/>
      <c r="BC22" s="1071"/>
      <c r="BD22" s="1072"/>
      <c r="BE22" s="233"/>
      <c r="BF22" s="233"/>
      <c r="BG22" s="233"/>
      <c r="BH22" s="233"/>
      <c r="BI22" s="233"/>
      <c r="BJ22" s="233"/>
      <c r="BK22" s="233"/>
      <c r="BL22" s="233"/>
      <c r="BM22" s="233"/>
      <c r="BN22" s="233"/>
      <c r="BO22" s="233"/>
      <c r="BP22" s="233"/>
      <c r="BQ22" s="238">
        <v>16</v>
      </c>
      <c r="BR22" s="239"/>
      <c r="BS22" s="1035"/>
      <c r="BT22" s="1036"/>
      <c r="BU22" s="1036"/>
      <c r="BV22" s="1036"/>
      <c r="BW22" s="1036"/>
      <c r="BX22" s="1036"/>
      <c r="BY22" s="1036"/>
      <c r="BZ22" s="1036"/>
      <c r="CA22" s="1036"/>
      <c r="CB22" s="1036"/>
      <c r="CC22" s="1036"/>
      <c r="CD22" s="1036"/>
      <c r="CE22" s="1036"/>
      <c r="CF22" s="1036"/>
      <c r="CG22" s="1057"/>
      <c r="CH22" s="1032"/>
      <c r="CI22" s="1033"/>
      <c r="CJ22" s="1033"/>
      <c r="CK22" s="1033"/>
      <c r="CL22" s="1034"/>
      <c r="CM22" s="1032"/>
      <c r="CN22" s="1033"/>
      <c r="CO22" s="1033"/>
      <c r="CP22" s="1033"/>
      <c r="CQ22" s="1034"/>
      <c r="CR22" s="1032"/>
      <c r="CS22" s="1033"/>
      <c r="CT22" s="1033"/>
      <c r="CU22" s="1033"/>
      <c r="CV22" s="1034"/>
      <c r="CW22" s="1032"/>
      <c r="CX22" s="1033"/>
      <c r="CY22" s="1033"/>
      <c r="CZ22" s="1033"/>
      <c r="DA22" s="1034"/>
      <c r="DB22" s="1032"/>
      <c r="DC22" s="1033"/>
      <c r="DD22" s="1033"/>
      <c r="DE22" s="1033"/>
      <c r="DF22" s="1034"/>
      <c r="DG22" s="1032"/>
      <c r="DH22" s="1033"/>
      <c r="DI22" s="1033"/>
      <c r="DJ22" s="1033"/>
      <c r="DK22" s="1034"/>
      <c r="DL22" s="1032"/>
      <c r="DM22" s="1033"/>
      <c r="DN22" s="1033"/>
      <c r="DO22" s="1033"/>
      <c r="DP22" s="1034"/>
      <c r="DQ22" s="1032"/>
      <c r="DR22" s="1033"/>
      <c r="DS22" s="1033"/>
      <c r="DT22" s="1033"/>
      <c r="DU22" s="1034"/>
      <c r="DV22" s="1035"/>
      <c r="DW22" s="1036"/>
      <c r="DX22" s="1036"/>
      <c r="DY22" s="1036"/>
      <c r="DZ22" s="1037"/>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10"/>
      <c r="R23" s="1104"/>
      <c r="S23" s="1104"/>
      <c r="T23" s="1104"/>
      <c r="U23" s="1104"/>
      <c r="V23" s="1104"/>
      <c r="W23" s="1104"/>
      <c r="X23" s="1104"/>
      <c r="Y23" s="1104"/>
      <c r="Z23" s="1104"/>
      <c r="AA23" s="1104"/>
      <c r="AB23" s="1104"/>
      <c r="AC23" s="1104"/>
      <c r="AD23" s="1104"/>
      <c r="AE23" s="1111"/>
      <c r="AF23" s="1112">
        <v>1356</v>
      </c>
      <c r="AG23" s="1104"/>
      <c r="AH23" s="1104"/>
      <c r="AI23" s="1104"/>
      <c r="AJ23" s="1113"/>
      <c r="AK23" s="1114"/>
      <c r="AL23" s="1115"/>
      <c r="AM23" s="1115"/>
      <c r="AN23" s="1115"/>
      <c r="AO23" s="1115"/>
      <c r="AP23" s="1104"/>
      <c r="AQ23" s="1104"/>
      <c r="AR23" s="1104"/>
      <c r="AS23" s="1104"/>
      <c r="AT23" s="1104"/>
      <c r="AU23" s="1105"/>
      <c r="AV23" s="1105"/>
      <c r="AW23" s="1105"/>
      <c r="AX23" s="1105"/>
      <c r="AY23" s="1106"/>
      <c r="AZ23" s="1107" t="s">
        <v>122</v>
      </c>
      <c r="BA23" s="1108"/>
      <c r="BB23" s="1108"/>
      <c r="BC23" s="1108"/>
      <c r="BD23" s="1109"/>
      <c r="BE23" s="233"/>
      <c r="BF23" s="233"/>
      <c r="BG23" s="233"/>
      <c r="BH23" s="233"/>
      <c r="BI23" s="233"/>
      <c r="BJ23" s="233"/>
      <c r="BK23" s="233"/>
      <c r="BL23" s="233"/>
      <c r="BM23" s="233"/>
      <c r="BN23" s="233"/>
      <c r="BO23" s="233"/>
      <c r="BP23" s="233"/>
      <c r="BQ23" s="238">
        <v>17</v>
      </c>
      <c r="BR23" s="239"/>
      <c r="BS23" s="1035"/>
      <c r="BT23" s="1036"/>
      <c r="BU23" s="1036"/>
      <c r="BV23" s="1036"/>
      <c r="BW23" s="1036"/>
      <c r="BX23" s="1036"/>
      <c r="BY23" s="1036"/>
      <c r="BZ23" s="1036"/>
      <c r="CA23" s="1036"/>
      <c r="CB23" s="1036"/>
      <c r="CC23" s="1036"/>
      <c r="CD23" s="1036"/>
      <c r="CE23" s="1036"/>
      <c r="CF23" s="1036"/>
      <c r="CG23" s="1057"/>
      <c r="CH23" s="1032"/>
      <c r="CI23" s="1033"/>
      <c r="CJ23" s="1033"/>
      <c r="CK23" s="1033"/>
      <c r="CL23" s="1034"/>
      <c r="CM23" s="1032"/>
      <c r="CN23" s="1033"/>
      <c r="CO23" s="1033"/>
      <c r="CP23" s="1033"/>
      <c r="CQ23" s="1034"/>
      <c r="CR23" s="1032"/>
      <c r="CS23" s="1033"/>
      <c r="CT23" s="1033"/>
      <c r="CU23" s="1033"/>
      <c r="CV23" s="1034"/>
      <c r="CW23" s="1032"/>
      <c r="CX23" s="1033"/>
      <c r="CY23" s="1033"/>
      <c r="CZ23" s="1033"/>
      <c r="DA23" s="1034"/>
      <c r="DB23" s="1032"/>
      <c r="DC23" s="1033"/>
      <c r="DD23" s="1033"/>
      <c r="DE23" s="1033"/>
      <c r="DF23" s="1034"/>
      <c r="DG23" s="1032"/>
      <c r="DH23" s="1033"/>
      <c r="DI23" s="1033"/>
      <c r="DJ23" s="1033"/>
      <c r="DK23" s="1034"/>
      <c r="DL23" s="1032"/>
      <c r="DM23" s="1033"/>
      <c r="DN23" s="1033"/>
      <c r="DO23" s="1033"/>
      <c r="DP23" s="1034"/>
      <c r="DQ23" s="1032"/>
      <c r="DR23" s="1033"/>
      <c r="DS23" s="1033"/>
      <c r="DT23" s="1033"/>
      <c r="DU23" s="1034"/>
      <c r="DV23" s="1035"/>
      <c r="DW23" s="1036"/>
      <c r="DX23" s="1036"/>
      <c r="DY23" s="1036"/>
      <c r="DZ23" s="1037"/>
      <c r="EA23" s="234"/>
    </row>
    <row r="24" spans="1:131" s="235" customFormat="1" ht="26.25" customHeight="1" x14ac:dyDescent="0.15">
      <c r="A24" s="1103" t="s">
        <v>378</v>
      </c>
      <c r="B24" s="1103"/>
      <c r="C24" s="1103"/>
      <c r="D24" s="1103"/>
      <c r="E24" s="1103"/>
      <c r="F24" s="1103"/>
      <c r="G24" s="1103"/>
      <c r="H24" s="1103"/>
      <c r="I24" s="1103"/>
      <c r="J24" s="1103"/>
      <c r="K24" s="1103"/>
      <c r="L24" s="1103"/>
      <c r="M24" s="1103"/>
      <c r="N24" s="1103"/>
      <c r="O24" s="1103"/>
      <c r="P24" s="1103"/>
      <c r="Q24" s="1103"/>
      <c r="R24" s="1103"/>
      <c r="S24" s="1103"/>
      <c r="T24" s="1103"/>
      <c r="U24" s="1103"/>
      <c r="V24" s="1103"/>
      <c r="W24" s="1103"/>
      <c r="X24" s="1103"/>
      <c r="Y24" s="1103"/>
      <c r="Z24" s="1103"/>
      <c r="AA24" s="1103"/>
      <c r="AB24" s="1103"/>
      <c r="AC24" s="1103"/>
      <c r="AD24" s="1103"/>
      <c r="AE24" s="1103"/>
      <c r="AF24" s="1103"/>
      <c r="AG24" s="1103"/>
      <c r="AH24" s="1103"/>
      <c r="AI24" s="1103"/>
      <c r="AJ24" s="1103"/>
      <c r="AK24" s="1103"/>
      <c r="AL24" s="1103"/>
      <c r="AM24" s="1103"/>
      <c r="AN24" s="1103"/>
      <c r="AO24" s="1103"/>
      <c r="AP24" s="1103"/>
      <c r="AQ24" s="1103"/>
      <c r="AR24" s="1103"/>
      <c r="AS24" s="1103"/>
      <c r="AT24" s="1103"/>
      <c r="AU24" s="1103"/>
      <c r="AV24" s="1103"/>
      <c r="AW24" s="1103"/>
      <c r="AX24" s="1103"/>
      <c r="AY24" s="1103"/>
      <c r="AZ24" s="232"/>
      <c r="BA24" s="232"/>
      <c r="BB24" s="232"/>
      <c r="BC24" s="232"/>
      <c r="BD24" s="232"/>
      <c r="BE24" s="233"/>
      <c r="BF24" s="233"/>
      <c r="BG24" s="233"/>
      <c r="BH24" s="233"/>
      <c r="BI24" s="233"/>
      <c r="BJ24" s="233"/>
      <c r="BK24" s="233"/>
      <c r="BL24" s="233"/>
      <c r="BM24" s="233"/>
      <c r="BN24" s="233"/>
      <c r="BO24" s="233"/>
      <c r="BP24" s="233"/>
      <c r="BQ24" s="238">
        <v>18</v>
      </c>
      <c r="BR24" s="239"/>
      <c r="BS24" s="1035"/>
      <c r="BT24" s="1036"/>
      <c r="BU24" s="1036"/>
      <c r="BV24" s="1036"/>
      <c r="BW24" s="1036"/>
      <c r="BX24" s="1036"/>
      <c r="BY24" s="1036"/>
      <c r="BZ24" s="1036"/>
      <c r="CA24" s="1036"/>
      <c r="CB24" s="1036"/>
      <c r="CC24" s="1036"/>
      <c r="CD24" s="1036"/>
      <c r="CE24" s="1036"/>
      <c r="CF24" s="1036"/>
      <c r="CG24" s="1057"/>
      <c r="CH24" s="1032"/>
      <c r="CI24" s="1033"/>
      <c r="CJ24" s="1033"/>
      <c r="CK24" s="1033"/>
      <c r="CL24" s="1034"/>
      <c r="CM24" s="1032"/>
      <c r="CN24" s="1033"/>
      <c r="CO24" s="1033"/>
      <c r="CP24" s="1033"/>
      <c r="CQ24" s="1034"/>
      <c r="CR24" s="1032"/>
      <c r="CS24" s="1033"/>
      <c r="CT24" s="1033"/>
      <c r="CU24" s="1033"/>
      <c r="CV24" s="1034"/>
      <c r="CW24" s="1032"/>
      <c r="CX24" s="1033"/>
      <c r="CY24" s="1033"/>
      <c r="CZ24" s="1033"/>
      <c r="DA24" s="1034"/>
      <c r="DB24" s="1032"/>
      <c r="DC24" s="1033"/>
      <c r="DD24" s="1033"/>
      <c r="DE24" s="1033"/>
      <c r="DF24" s="1034"/>
      <c r="DG24" s="1032"/>
      <c r="DH24" s="1033"/>
      <c r="DI24" s="1033"/>
      <c r="DJ24" s="1033"/>
      <c r="DK24" s="1034"/>
      <c r="DL24" s="1032"/>
      <c r="DM24" s="1033"/>
      <c r="DN24" s="1033"/>
      <c r="DO24" s="1033"/>
      <c r="DP24" s="1034"/>
      <c r="DQ24" s="1032"/>
      <c r="DR24" s="1033"/>
      <c r="DS24" s="1033"/>
      <c r="DT24" s="1033"/>
      <c r="DU24" s="1034"/>
      <c r="DV24" s="1035"/>
      <c r="DW24" s="1036"/>
      <c r="DX24" s="1036"/>
      <c r="DY24" s="1036"/>
      <c r="DZ24" s="1037"/>
      <c r="EA24" s="234"/>
    </row>
    <row r="25" spans="1:131" ht="26.25" customHeight="1" thickBot="1" x14ac:dyDescent="0.2">
      <c r="A25" s="1102" t="s">
        <v>379</v>
      </c>
      <c r="B25" s="1102"/>
      <c r="C25" s="1102"/>
      <c r="D25" s="1102"/>
      <c r="E25" s="1102"/>
      <c r="F25" s="1102"/>
      <c r="G25" s="1102"/>
      <c r="H25" s="1102"/>
      <c r="I25" s="1102"/>
      <c r="J25" s="1102"/>
      <c r="K25" s="1102"/>
      <c r="L25" s="1102"/>
      <c r="M25" s="1102"/>
      <c r="N25" s="1102"/>
      <c r="O25" s="1102"/>
      <c r="P25" s="1102"/>
      <c r="Q25" s="1102"/>
      <c r="R25" s="1102"/>
      <c r="S25" s="1102"/>
      <c r="T25" s="1102"/>
      <c r="U25" s="1102"/>
      <c r="V25" s="1102"/>
      <c r="W25" s="1102"/>
      <c r="X25" s="1102"/>
      <c r="Y25" s="1102"/>
      <c r="Z25" s="1102"/>
      <c r="AA25" s="1102"/>
      <c r="AB25" s="1102"/>
      <c r="AC25" s="1102"/>
      <c r="AD25" s="1102"/>
      <c r="AE25" s="1102"/>
      <c r="AF25" s="1102"/>
      <c r="AG25" s="1102"/>
      <c r="AH25" s="1102"/>
      <c r="AI25" s="1102"/>
      <c r="AJ25" s="1102"/>
      <c r="AK25" s="1102"/>
      <c r="AL25" s="1102"/>
      <c r="AM25" s="1102"/>
      <c r="AN25" s="1102"/>
      <c r="AO25" s="1102"/>
      <c r="AP25" s="1102"/>
      <c r="AQ25" s="1102"/>
      <c r="AR25" s="1102"/>
      <c r="AS25" s="1102"/>
      <c r="AT25" s="1102"/>
      <c r="AU25" s="1102"/>
      <c r="AV25" s="1102"/>
      <c r="AW25" s="1102"/>
      <c r="AX25" s="1102"/>
      <c r="AY25" s="1102"/>
      <c r="AZ25" s="1102"/>
      <c r="BA25" s="1102"/>
      <c r="BB25" s="1102"/>
      <c r="BC25" s="1102"/>
      <c r="BD25" s="1102"/>
      <c r="BE25" s="1102"/>
      <c r="BF25" s="1102"/>
      <c r="BG25" s="1102"/>
      <c r="BH25" s="1102"/>
      <c r="BI25" s="1102"/>
      <c r="BJ25" s="232"/>
      <c r="BK25" s="232"/>
      <c r="BL25" s="232"/>
      <c r="BM25" s="232"/>
      <c r="BN25" s="232"/>
      <c r="BO25" s="241"/>
      <c r="BP25" s="241"/>
      <c r="BQ25" s="238">
        <v>19</v>
      </c>
      <c r="BR25" s="239"/>
      <c r="BS25" s="1035"/>
      <c r="BT25" s="1036"/>
      <c r="BU25" s="1036"/>
      <c r="BV25" s="1036"/>
      <c r="BW25" s="1036"/>
      <c r="BX25" s="1036"/>
      <c r="BY25" s="1036"/>
      <c r="BZ25" s="1036"/>
      <c r="CA25" s="1036"/>
      <c r="CB25" s="1036"/>
      <c r="CC25" s="1036"/>
      <c r="CD25" s="1036"/>
      <c r="CE25" s="1036"/>
      <c r="CF25" s="1036"/>
      <c r="CG25" s="1057"/>
      <c r="CH25" s="1032"/>
      <c r="CI25" s="1033"/>
      <c r="CJ25" s="1033"/>
      <c r="CK25" s="1033"/>
      <c r="CL25" s="1034"/>
      <c r="CM25" s="1032"/>
      <c r="CN25" s="1033"/>
      <c r="CO25" s="1033"/>
      <c r="CP25" s="1033"/>
      <c r="CQ25" s="1034"/>
      <c r="CR25" s="1032"/>
      <c r="CS25" s="1033"/>
      <c r="CT25" s="1033"/>
      <c r="CU25" s="1033"/>
      <c r="CV25" s="1034"/>
      <c r="CW25" s="1032"/>
      <c r="CX25" s="1033"/>
      <c r="CY25" s="1033"/>
      <c r="CZ25" s="1033"/>
      <c r="DA25" s="1034"/>
      <c r="DB25" s="1032"/>
      <c r="DC25" s="1033"/>
      <c r="DD25" s="1033"/>
      <c r="DE25" s="1033"/>
      <c r="DF25" s="1034"/>
      <c r="DG25" s="1032"/>
      <c r="DH25" s="1033"/>
      <c r="DI25" s="1033"/>
      <c r="DJ25" s="1033"/>
      <c r="DK25" s="1034"/>
      <c r="DL25" s="1032"/>
      <c r="DM25" s="1033"/>
      <c r="DN25" s="1033"/>
      <c r="DO25" s="1033"/>
      <c r="DP25" s="1034"/>
      <c r="DQ25" s="1032"/>
      <c r="DR25" s="1033"/>
      <c r="DS25" s="1033"/>
      <c r="DT25" s="1033"/>
      <c r="DU25" s="1034"/>
      <c r="DV25" s="1035"/>
      <c r="DW25" s="1036"/>
      <c r="DX25" s="1036"/>
      <c r="DY25" s="1036"/>
      <c r="DZ25" s="1037"/>
      <c r="EA25" s="230"/>
    </row>
    <row r="26" spans="1:131" ht="26.25" customHeight="1" x14ac:dyDescent="0.15">
      <c r="A26" s="1038" t="s">
        <v>357</v>
      </c>
      <c r="B26" s="1039"/>
      <c r="C26" s="1039"/>
      <c r="D26" s="1039"/>
      <c r="E26" s="1039"/>
      <c r="F26" s="1039"/>
      <c r="G26" s="1039"/>
      <c r="H26" s="1039"/>
      <c r="I26" s="1039"/>
      <c r="J26" s="1039"/>
      <c r="K26" s="1039"/>
      <c r="L26" s="1039"/>
      <c r="M26" s="1039"/>
      <c r="N26" s="1039"/>
      <c r="O26" s="1039"/>
      <c r="P26" s="1040"/>
      <c r="Q26" s="1044" t="s">
        <v>380</v>
      </c>
      <c r="R26" s="1045"/>
      <c r="S26" s="1045"/>
      <c r="T26" s="1045"/>
      <c r="U26" s="1046"/>
      <c r="V26" s="1044" t="s">
        <v>381</v>
      </c>
      <c r="W26" s="1045"/>
      <c r="X26" s="1045"/>
      <c r="Y26" s="1045"/>
      <c r="Z26" s="1046"/>
      <c r="AA26" s="1044" t="s">
        <v>382</v>
      </c>
      <c r="AB26" s="1045"/>
      <c r="AC26" s="1045"/>
      <c r="AD26" s="1045"/>
      <c r="AE26" s="1045"/>
      <c r="AF26" s="1098" t="s">
        <v>383</v>
      </c>
      <c r="AG26" s="1051"/>
      <c r="AH26" s="1051"/>
      <c r="AI26" s="1051"/>
      <c r="AJ26" s="1099"/>
      <c r="AK26" s="1045" t="s">
        <v>384</v>
      </c>
      <c r="AL26" s="1045"/>
      <c r="AM26" s="1045"/>
      <c r="AN26" s="1045"/>
      <c r="AO26" s="1046"/>
      <c r="AP26" s="1044" t="s">
        <v>385</v>
      </c>
      <c r="AQ26" s="1045"/>
      <c r="AR26" s="1045"/>
      <c r="AS26" s="1045"/>
      <c r="AT26" s="1046"/>
      <c r="AU26" s="1044" t="s">
        <v>386</v>
      </c>
      <c r="AV26" s="1045"/>
      <c r="AW26" s="1045"/>
      <c r="AX26" s="1045"/>
      <c r="AY26" s="1046"/>
      <c r="AZ26" s="1044" t="s">
        <v>387</v>
      </c>
      <c r="BA26" s="1045"/>
      <c r="BB26" s="1045"/>
      <c r="BC26" s="1045"/>
      <c r="BD26" s="1046"/>
      <c r="BE26" s="1044" t="s">
        <v>364</v>
      </c>
      <c r="BF26" s="1045"/>
      <c r="BG26" s="1045"/>
      <c r="BH26" s="1045"/>
      <c r="BI26" s="1058"/>
      <c r="BJ26" s="232"/>
      <c r="BK26" s="232"/>
      <c r="BL26" s="232"/>
      <c r="BM26" s="232"/>
      <c r="BN26" s="232"/>
      <c r="BO26" s="241"/>
      <c r="BP26" s="241"/>
      <c r="BQ26" s="238">
        <v>20</v>
      </c>
      <c r="BR26" s="239"/>
      <c r="BS26" s="1035"/>
      <c r="BT26" s="1036"/>
      <c r="BU26" s="1036"/>
      <c r="BV26" s="1036"/>
      <c r="BW26" s="1036"/>
      <c r="BX26" s="1036"/>
      <c r="BY26" s="1036"/>
      <c r="BZ26" s="1036"/>
      <c r="CA26" s="1036"/>
      <c r="CB26" s="1036"/>
      <c r="CC26" s="1036"/>
      <c r="CD26" s="1036"/>
      <c r="CE26" s="1036"/>
      <c r="CF26" s="1036"/>
      <c r="CG26" s="1057"/>
      <c r="CH26" s="1032"/>
      <c r="CI26" s="1033"/>
      <c r="CJ26" s="1033"/>
      <c r="CK26" s="1033"/>
      <c r="CL26" s="1034"/>
      <c r="CM26" s="1032"/>
      <c r="CN26" s="1033"/>
      <c r="CO26" s="1033"/>
      <c r="CP26" s="1033"/>
      <c r="CQ26" s="1034"/>
      <c r="CR26" s="1032"/>
      <c r="CS26" s="1033"/>
      <c r="CT26" s="1033"/>
      <c r="CU26" s="1033"/>
      <c r="CV26" s="1034"/>
      <c r="CW26" s="1032"/>
      <c r="CX26" s="1033"/>
      <c r="CY26" s="1033"/>
      <c r="CZ26" s="1033"/>
      <c r="DA26" s="1034"/>
      <c r="DB26" s="1032"/>
      <c r="DC26" s="1033"/>
      <c r="DD26" s="1033"/>
      <c r="DE26" s="1033"/>
      <c r="DF26" s="1034"/>
      <c r="DG26" s="1032"/>
      <c r="DH26" s="1033"/>
      <c r="DI26" s="1033"/>
      <c r="DJ26" s="1033"/>
      <c r="DK26" s="1034"/>
      <c r="DL26" s="1032"/>
      <c r="DM26" s="1033"/>
      <c r="DN26" s="1033"/>
      <c r="DO26" s="1033"/>
      <c r="DP26" s="1034"/>
      <c r="DQ26" s="1032"/>
      <c r="DR26" s="1033"/>
      <c r="DS26" s="1033"/>
      <c r="DT26" s="1033"/>
      <c r="DU26" s="1034"/>
      <c r="DV26" s="1035"/>
      <c r="DW26" s="1036"/>
      <c r="DX26" s="1036"/>
      <c r="DY26" s="1036"/>
      <c r="DZ26" s="1037"/>
      <c r="EA26" s="230"/>
    </row>
    <row r="27" spans="1:131" ht="26.25" customHeight="1" thickBot="1" x14ac:dyDescent="0.2">
      <c r="A27" s="1041"/>
      <c r="B27" s="1042"/>
      <c r="C27" s="1042"/>
      <c r="D27" s="1042"/>
      <c r="E27" s="1042"/>
      <c r="F27" s="1042"/>
      <c r="G27" s="1042"/>
      <c r="H27" s="1042"/>
      <c r="I27" s="1042"/>
      <c r="J27" s="1042"/>
      <c r="K27" s="1042"/>
      <c r="L27" s="1042"/>
      <c r="M27" s="1042"/>
      <c r="N27" s="1042"/>
      <c r="O27" s="1042"/>
      <c r="P27" s="1043"/>
      <c r="Q27" s="1047"/>
      <c r="R27" s="1048"/>
      <c r="S27" s="1048"/>
      <c r="T27" s="1048"/>
      <c r="U27" s="1049"/>
      <c r="V27" s="1047"/>
      <c r="W27" s="1048"/>
      <c r="X27" s="1048"/>
      <c r="Y27" s="1048"/>
      <c r="Z27" s="1049"/>
      <c r="AA27" s="1047"/>
      <c r="AB27" s="1048"/>
      <c r="AC27" s="1048"/>
      <c r="AD27" s="1048"/>
      <c r="AE27" s="1048"/>
      <c r="AF27" s="1100"/>
      <c r="AG27" s="1054"/>
      <c r="AH27" s="1054"/>
      <c r="AI27" s="1054"/>
      <c r="AJ27" s="1101"/>
      <c r="AK27" s="1048"/>
      <c r="AL27" s="1048"/>
      <c r="AM27" s="1048"/>
      <c r="AN27" s="1048"/>
      <c r="AO27" s="1049"/>
      <c r="AP27" s="1047"/>
      <c r="AQ27" s="1048"/>
      <c r="AR27" s="1048"/>
      <c r="AS27" s="1048"/>
      <c r="AT27" s="1049"/>
      <c r="AU27" s="1047"/>
      <c r="AV27" s="1048"/>
      <c r="AW27" s="1048"/>
      <c r="AX27" s="1048"/>
      <c r="AY27" s="1049"/>
      <c r="AZ27" s="1047"/>
      <c r="BA27" s="1048"/>
      <c r="BB27" s="1048"/>
      <c r="BC27" s="1048"/>
      <c r="BD27" s="1049"/>
      <c r="BE27" s="1047"/>
      <c r="BF27" s="1048"/>
      <c r="BG27" s="1048"/>
      <c r="BH27" s="1048"/>
      <c r="BI27" s="1059"/>
      <c r="BJ27" s="232"/>
      <c r="BK27" s="232"/>
      <c r="BL27" s="232"/>
      <c r="BM27" s="232"/>
      <c r="BN27" s="232"/>
      <c r="BO27" s="241"/>
      <c r="BP27" s="241"/>
      <c r="BQ27" s="238">
        <v>21</v>
      </c>
      <c r="BR27" s="239"/>
      <c r="BS27" s="1035"/>
      <c r="BT27" s="1036"/>
      <c r="BU27" s="1036"/>
      <c r="BV27" s="1036"/>
      <c r="BW27" s="1036"/>
      <c r="BX27" s="1036"/>
      <c r="BY27" s="1036"/>
      <c r="BZ27" s="1036"/>
      <c r="CA27" s="1036"/>
      <c r="CB27" s="1036"/>
      <c r="CC27" s="1036"/>
      <c r="CD27" s="1036"/>
      <c r="CE27" s="1036"/>
      <c r="CF27" s="1036"/>
      <c r="CG27" s="1057"/>
      <c r="CH27" s="1032"/>
      <c r="CI27" s="1033"/>
      <c r="CJ27" s="1033"/>
      <c r="CK27" s="1033"/>
      <c r="CL27" s="1034"/>
      <c r="CM27" s="1032"/>
      <c r="CN27" s="1033"/>
      <c r="CO27" s="1033"/>
      <c r="CP27" s="1033"/>
      <c r="CQ27" s="1034"/>
      <c r="CR27" s="1032"/>
      <c r="CS27" s="1033"/>
      <c r="CT27" s="1033"/>
      <c r="CU27" s="1033"/>
      <c r="CV27" s="1034"/>
      <c r="CW27" s="1032"/>
      <c r="CX27" s="1033"/>
      <c r="CY27" s="1033"/>
      <c r="CZ27" s="1033"/>
      <c r="DA27" s="1034"/>
      <c r="DB27" s="1032"/>
      <c r="DC27" s="1033"/>
      <c r="DD27" s="1033"/>
      <c r="DE27" s="1033"/>
      <c r="DF27" s="1034"/>
      <c r="DG27" s="1032"/>
      <c r="DH27" s="1033"/>
      <c r="DI27" s="1033"/>
      <c r="DJ27" s="1033"/>
      <c r="DK27" s="1034"/>
      <c r="DL27" s="1032"/>
      <c r="DM27" s="1033"/>
      <c r="DN27" s="1033"/>
      <c r="DO27" s="1033"/>
      <c r="DP27" s="1034"/>
      <c r="DQ27" s="1032"/>
      <c r="DR27" s="1033"/>
      <c r="DS27" s="1033"/>
      <c r="DT27" s="1033"/>
      <c r="DU27" s="1034"/>
      <c r="DV27" s="1035"/>
      <c r="DW27" s="1036"/>
      <c r="DX27" s="1036"/>
      <c r="DY27" s="1036"/>
      <c r="DZ27" s="1037"/>
      <c r="EA27" s="230"/>
    </row>
    <row r="28" spans="1:131" ht="26.25" customHeight="1" thickTop="1" x14ac:dyDescent="0.15">
      <c r="A28" s="242">
        <v>1</v>
      </c>
      <c r="B28" s="1090" t="s">
        <v>388</v>
      </c>
      <c r="C28" s="1091"/>
      <c r="D28" s="1091"/>
      <c r="E28" s="1091"/>
      <c r="F28" s="1091"/>
      <c r="G28" s="1091"/>
      <c r="H28" s="1091"/>
      <c r="I28" s="1091"/>
      <c r="J28" s="1091"/>
      <c r="K28" s="1091"/>
      <c r="L28" s="1091"/>
      <c r="M28" s="1091"/>
      <c r="N28" s="1091"/>
      <c r="O28" s="1091"/>
      <c r="P28" s="1092"/>
      <c r="Q28" s="1093">
        <v>10106</v>
      </c>
      <c r="R28" s="1094"/>
      <c r="S28" s="1094"/>
      <c r="T28" s="1094"/>
      <c r="U28" s="1094"/>
      <c r="V28" s="1094">
        <v>9584</v>
      </c>
      <c r="W28" s="1094"/>
      <c r="X28" s="1094"/>
      <c r="Y28" s="1094"/>
      <c r="Z28" s="1094"/>
      <c r="AA28" s="1094">
        <v>522</v>
      </c>
      <c r="AB28" s="1094"/>
      <c r="AC28" s="1094"/>
      <c r="AD28" s="1094"/>
      <c r="AE28" s="1095"/>
      <c r="AF28" s="1096">
        <v>522</v>
      </c>
      <c r="AG28" s="1094"/>
      <c r="AH28" s="1094"/>
      <c r="AI28" s="1094"/>
      <c r="AJ28" s="1097"/>
      <c r="AK28" s="1085">
        <v>677</v>
      </c>
      <c r="AL28" s="1086"/>
      <c r="AM28" s="1086"/>
      <c r="AN28" s="1086"/>
      <c r="AO28" s="1086"/>
      <c r="AP28" s="1086">
        <v>0</v>
      </c>
      <c r="AQ28" s="1086"/>
      <c r="AR28" s="1086"/>
      <c r="AS28" s="1086"/>
      <c r="AT28" s="1086"/>
      <c r="AU28" s="1086">
        <v>0</v>
      </c>
      <c r="AV28" s="1086"/>
      <c r="AW28" s="1086"/>
      <c r="AX28" s="1086"/>
      <c r="AY28" s="1086"/>
      <c r="AZ28" s="1087"/>
      <c r="BA28" s="1087"/>
      <c r="BB28" s="1087"/>
      <c r="BC28" s="1087"/>
      <c r="BD28" s="1087"/>
      <c r="BE28" s="1088"/>
      <c r="BF28" s="1088"/>
      <c r="BG28" s="1088"/>
      <c r="BH28" s="1088"/>
      <c r="BI28" s="1089"/>
      <c r="BJ28" s="232"/>
      <c r="BK28" s="232"/>
      <c r="BL28" s="232"/>
      <c r="BM28" s="232"/>
      <c r="BN28" s="232"/>
      <c r="BO28" s="241"/>
      <c r="BP28" s="241"/>
      <c r="BQ28" s="238">
        <v>22</v>
      </c>
      <c r="BR28" s="239"/>
      <c r="BS28" s="1035"/>
      <c r="BT28" s="1036"/>
      <c r="BU28" s="1036"/>
      <c r="BV28" s="1036"/>
      <c r="BW28" s="1036"/>
      <c r="BX28" s="1036"/>
      <c r="BY28" s="1036"/>
      <c r="BZ28" s="1036"/>
      <c r="CA28" s="1036"/>
      <c r="CB28" s="1036"/>
      <c r="CC28" s="1036"/>
      <c r="CD28" s="1036"/>
      <c r="CE28" s="1036"/>
      <c r="CF28" s="1036"/>
      <c r="CG28" s="1057"/>
      <c r="CH28" s="1032"/>
      <c r="CI28" s="1033"/>
      <c r="CJ28" s="1033"/>
      <c r="CK28" s="1033"/>
      <c r="CL28" s="1034"/>
      <c r="CM28" s="1032"/>
      <c r="CN28" s="1033"/>
      <c r="CO28" s="1033"/>
      <c r="CP28" s="1033"/>
      <c r="CQ28" s="1034"/>
      <c r="CR28" s="1032"/>
      <c r="CS28" s="1033"/>
      <c r="CT28" s="1033"/>
      <c r="CU28" s="1033"/>
      <c r="CV28" s="1034"/>
      <c r="CW28" s="1032"/>
      <c r="CX28" s="1033"/>
      <c r="CY28" s="1033"/>
      <c r="CZ28" s="1033"/>
      <c r="DA28" s="1034"/>
      <c r="DB28" s="1032"/>
      <c r="DC28" s="1033"/>
      <c r="DD28" s="1033"/>
      <c r="DE28" s="1033"/>
      <c r="DF28" s="1034"/>
      <c r="DG28" s="1032"/>
      <c r="DH28" s="1033"/>
      <c r="DI28" s="1033"/>
      <c r="DJ28" s="1033"/>
      <c r="DK28" s="1034"/>
      <c r="DL28" s="1032"/>
      <c r="DM28" s="1033"/>
      <c r="DN28" s="1033"/>
      <c r="DO28" s="1033"/>
      <c r="DP28" s="1034"/>
      <c r="DQ28" s="1032"/>
      <c r="DR28" s="1033"/>
      <c r="DS28" s="1033"/>
      <c r="DT28" s="1033"/>
      <c r="DU28" s="1034"/>
      <c r="DV28" s="1035"/>
      <c r="DW28" s="1036"/>
      <c r="DX28" s="1036"/>
      <c r="DY28" s="1036"/>
      <c r="DZ28" s="1037"/>
      <c r="EA28" s="230"/>
    </row>
    <row r="29" spans="1:131" ht="26.25" customHeight="1" x14ac:dyDescent="0.15">
      <c r="A29" s="242">
        <v>2</v>
      </c>
      <c r="B29" s="1073" t="s">
        <v>389</v>
      </c>
      <c r="C29" s="1074"/>
      <c r="D29" s="1074"/>
      <c r="E29" s="1074"/>
      <c r="F29" s="1074"/>
      <c r="G29" s="1074"/>
      <c r="H29" s="1074"/>
      <c r="I29" s="1074"/>
      <c r="J29" s="1074"/>
      <c r="K29" s="1074"/>
      <c r="L29" s="1074"/>
      <c r="M29" s="1074"/>
      <c r="N29" s="1074"/>
      <c r="O29" s="1074"/>
      <c r="P29" s="1075"/>
      <c r="Q29" s="1081">
        <v>8754</v>
      </c>
      <c r="R29" s="1082"/>
      <c r="S29" s="1082"/>
      <c r="T29" s="1082"/>
      <c r="U29" s="1082"/>
      <c r="V29" s="1082">
        <v>8429</v>
      </c>
      <c r="W29" s="1082"/>
      <c r="X29" s="1082"/>
      <c r="Y29" s="1082"/>
      <c r="Z29" s="1082"/>
      <c r="AA29" s="1083">
        <v>325</v>
      </c>
      <c r="AB29" s="1079"/>
      <c r="AC29" s="1079"/>
      <c r="AD29" s="1079"/>
      <c r="AE29" s="1080"/>
      <c r="AF29" s="1078">
        <v>325</v>
      </c>
      <c r="AG29" s="1079"/>
      <c r="AH29" s="1079"/>
      <c r="AI29" s="1079"/>
      <c r="AJ29" s="1080"/>
      <c r="AK29" s="1016">
        <v>1194</v>
      </c>
      <c r="AL29" s="1007"/>
      <c r="AM29" s="1007"/>
      <c r="AN29" s="1007"/>
      <c r="AO29" s="1007"/>
      <c r="AP29" s="1007">
        <v>0</v>
      </c>
      <c r="AQ29" s="1007"/>
      <c r="AR29" s="1007"/>
      <c r="AS29" s="1007"/>
      <c r="AT29" s="1007"/>
      <c r="AU29" s="1007">
        <v>0</v>
      </c>
      <c r="AV29" s="1007"/>
      <c r="AW29" s="1007"/>
      <c r="AX29" s="1007"/>
      <c r="AY29" s="1007"/>
      <c r="AZ29" s="1084"/>
      <c r="BA29" s="1084"/>
      <c r="BB29" s="1084"/>
      <c r="BC29" s="1084"/>
      <c r="BD29" s="1084"/>
      <c r="BE29" s="1008"/>
      <c r="BF29" s="1008"/>
      <c r="BG29" s="1008"/>
      <c r="BH29" s="1008"/>
      <c r="BI29" s="1009"/>
      <c r="BJ29" s="232"/>
      <c r="BK29" s="232"/>
      <c r="BL29" s="232"/>
      <c r="BM29" s="232"/>
      <c r="BN29" s="232"/>
      <c r="BO29" s="241"/>
      <c r="BP29" s="241"/>
      <c r="BQ29" s="238">
        <v>23</v>
      </c>
      <c r="BR29" s="239"/>
      <c r="BS29" s="1035"/>
      <c r="BT29" s="1036"/>
      <c r="BU29" s="1036"/>
      <c r="BV29" s="1036"/>
      <c r="BW29" s="1036"/>
      <c r="BX29" s="1036"/>
      <c r="BY29" s="1036"/>
      <c r="BZ29" s="1036"/>
      <c r="CA29" s="1036"/>
      <c r="CB29" s="1036"/>
      <c r="CC29" s="1036"/>
      <c r="CD29" s="1036"/>
      <c r="CE29" s="1036"/>
      <c r="CF29" s="1036"/>
      <c r="CG29" s="1057"/>
      <c r="CH29" s="1032"/>
      <c r="CI29" s="1033"/>
      <c r="CJ29" s="1033"/>
      <c r="CK29" s="1033"/>
      <c r="CL29" s="1034"/>
      <c r="CM29" s="1032"/>
      <c r="CN29" s="1033"/>
      <c r="CO29" s="1033"/>
      <c r="CP29" s="1033"/>
      <c r="CQ29" s="1034"/>
      <c r="CR29" s="1032"/>
      <c r="CS29" s="1033"/>
      <c r="CT29" s="1033"/>
      <c r="CU29" s="1033"/>
      <c r="CV29" s="1034"/>
      <c r="CW29" s="1032"/>
      <c r="CX29" s="1033"/>
      <c r="CY29" s="1033"/>
      <c r="CZ29" s="1033"/>
      <c r="DA29" s="1034"/>
      <c r="DB29" s="1032"/>
      <c r="DC29" s="1033"/>
      <c r="DD29" s="1033"/>
      <c r="DE29" s="1033"/>
      <c r="DF29" s="1034"/>
      <c r="DG29" s="1032"/>
      <c r="DH29" s="1033"/>
      <c r="DI29" s="1033"/>
      <c r="DJ29" s="1033"/>
      <c r="DK29" s="1034"/>
      <c r="DL29" s="1032"/>
      <c r="DM29" s="1033"/>
      <c r="DN29" s="1033"/>
      <c r="DO29" s="1033"/>
      <c r="DP29" s="1034"/>
      <c r="DQ29" s="1032"/>
      <c r="DR29" s="1033"/>
      <c r="DS29" s="1033"/>
      <c r="DT29" s="1033"/>
      <c r="DU29" s="1034"/>
      <c r="DV29" s="1035"/>
      <c r="DW29" s="1036"/>
      <c r="DX29" s="1036"/>
      <c r="DY29" s="1036"/>
      <c r="DZ29" s="1037"/>
      <c r="EA29" s="230"/>
    </row>
    <row r="30" spans="1:131" ht="26.25" customHeight="1" x14ac:dyDescent="0.15">
      <c r="A30" s="242">
        <v>3</v>
      </c>
      <c r="B30" s="1073" t="s">
        <v>390</v>
      </c>
      <c r="C30" s="1074"/>
      <c r="D30" s="1074"/>
      <c r="E30" s="1074"/>
      <c r="F30" s="1074"/>
      <c r="G30" s="1074"/>
      <c r="H30" s="1074"/>
      <c r="I30" s="1074"/>
      <c r="J30" s="1074"/>
      <c r="K30" s="1074"/>
      <c r="L30" s="1074"/>
      <c r="M30" s="1074"/>
      <c r="N30" s="1074"/>
      <c r="O30" s="1074"/>
      <c r="P30" s="1075"/>
      <c r="Q30" s="1081">
        <v>1316</v>
      </c>
      <c r="R30" s="1082"/>
      <c r="S30" s="1082"/>
      <c r="T30" s="1082"/>
      <c r="U30" s="1082"/>
      <c r="V30" s="1082">
        <v>1299</v>
      </c>
      <c r="W30" s="1082"/>
      <c r="X30" s="1082"/>
      <c r="Y30" s="1082"/>
      <c r="Z30" s="1082"/>
      <c r="AA30" s="1083">
        <v>17</v>
      </c>
      <c r="AB30" s="1079"/>
      <c r="AC30" s="1079"/>
      <c r="AD30" s="1079"/>
      <c r="AE30" s="1080"/>
      <c r="AF30" s="1078">
        <v>17</v>
      </c>
      <c r="AG30" s="1079"/>
      <c r="AH30" s="1079"/>
      <c r="AI30" s="1079"/>
      <c r="AJ30" s="1080"/>
      <c r="AK30" s="1016">
        <v>326</v>
      </c>
      <c r="AL30" s="1007"/>
      <c r="AM30" s="1007"/>
      <c r="AN30" s="1007"/>
      <c r="AO30" s="1007"/>
      <c r="AP30" s="1007">
        <v>0</v>
      </c>
      <c r="AQ30" s="1007"/>
      <c r="AR30" s="1007"/>
      <c r="AS30" s="1007"/>
      <c r="AT30" s="1007"/>
      <c r="AU30" s="1007">
        <v>0</v>
      </c>
      <c r="AV30" s="1007"/>
      <c r="AW30" s="1007"/>
      <c r="AX30" s="1007"/>
      <c r="AY30" s="1007"/>
      <c r="AZ30" s="1084"/>
      <c r="BA30" s="1084"/>
      <c r="BB30" s="1084"/>
      <c r="BC30" s="1084"/>
      <c r="BD30" s="1084"/>
      <c r="BE30" s="1008"/>
      <c r="BF30" s="1008"/>
      <c r="BG30" s="1008"/>
      <c r="BH30" s="1008"/>
      <c r="BI30" s="1009"/>
      <c r="BJ30" s="232"/>
      <c r="BK30" s="232"/>
      <c r="BL30" s="232"/>
      <c r="BM30" s="232"/>
      <c r="BN30" s="232"/>
      <c r="BO30" s="241"/>
      <c r="BP30" s="241"/>
      <c r="BQ30" s="238">
        <v>24</v>
      </c>
      <c r="BR30" s="239"/>
      <c r="BS30" s="1035"/>
      <c r="BT30" s="1036"/>
      <c r="BU30" s="1036"/>
      <c r="BV30" s="1036"/>
      <c r="BW30" s="1036"/>
      <c r="BX30" s="1036"/>
      <c r="BY30" s="1036"/>
      <c r="BZ30" s="1036"/>
      <c r="CA30" s="1036"/>
      <c r="CB30" s="1036"/>
      <c r="CC30" s="1036"/>
      <c r="CD30" s="1036"/>
      <c r="CE30" s="1036"/>
      <c r="CF30" s="1036"/>
      <c r="CG30" s="1057"/>
      <c r="CH30" s="1032"/>
      <c r="CI30" s="1033"/>
      <c r="CJ30" s="1033"/>
      <c r="CK30" s="1033"/>
      <c r="CL30" s="1034"/>
      <c r="CM30" s="1032"/>
      <c r="CN30" s="1033"/>
      <c r="CO30" s="1033"/>
      <c r="CP30" s="1033"/>
      <c r="CQ30" s="1034"/>
      <c r="CR30" s="1032"/>
      <c r="CS30" s="1033"/>
      <c r="CT30" s="1033"/>
      <c r="CU30" s="1033"/>
      <c r="CV30" s="1034"/>
      <c r="CW30" s="1032"/>
      <c r="CX30" s="1033"/>
      <c r="CY30" s="1033"/>
      <c r="CZ30" s="1033"/>
      <c r="DA30" s="1034"/>
      <c r="DB30" s="1032"/>
      <c r="DC30" s="1033"/>
      <c r="DD30" s="1033"/>
      <c r="DE30" s="1033"/>
      <c r="DF30" s="1034"/>
      <c r="DG30" s="1032"/>
      <c r="DH30" s="1033"/>
      <c r="DI30" s="1033"/>
      <c r="DJ30" s="1033"/>
      <c r="DK30" s="1034"/>
      <c r="DL30" s="1032"/>
      <c r="DM30" s="1033"/>
      <c r="DN30" s="1033"/>
      <c r="DO30" s="1033"/>
      <c r="DP30" s="1034"/>
      <c r="DQ30" s="1032"/>
      <c r="DR30" s="1033"/>
      <c r="DS30" s="1033"/>
      <c r="DT30" s="1033"/>
      <c r="DU30" s="1034"/>
      <c r="DV30" s="1035"/>
      <c r="DW30" s="1036"/>
      <c r="DX30" s="1036"/>
      <c r="DY30" s="1036"/>
      <c r="DZ30" s="1037"/>
      <c r="EA30" s="230"/>
    </row>
    <row r="31" spans="1:131" ht="26.25" customHeight="1" x14ac:dyDescent="0.15">
      <c r="A31" s="242">
        <v>4</v>
      </c>
      <c r="B31" s="1073" t="s">
        <v>391</v>
      </c>
      <c r="C31" s="1074"/>
      <c r="D31" s="1074"/>
      <c r="E31" s="1074"/>
      <c r="F31" s="1074"/>
      <c r="G31" s="1074"/>
      <c r="H31" s="1074"/>
      <c r="I31" s="1074"/>
      <c r="J31" s="1074"/>
      <c r="K31" s="1074"/>
      <c r="L31" s="1074"/>
      <c r="M31" s="1074"/>
      <c r="N31" s="1074"/>
      <c r="O31" s="1074"/>
      <c r="P31" s="1075"/>
      <c r="Q31" s="1081">
        <v>1563</v>
      </c>
      <c r="R31" s="1082"/>
      <c r="S31" s="1082"/>
      <c r="T31" s="1082"/>
      <c r="U31" s="1082"/>
      <c r="V31" s="1082">
        <v>1310</v>
      </c>
      <c r="W31" s="1082"/>
      <c r="X31" s="1082"/>
      <c r="Y31" s="1082"/>
      <c r="Z31" s="1082"/>
      <c r="AA31" s="1082">
        <f>Q31-V31</f>
        <v>253</v>
      </c>
      <c r="AB31" s="1082"/>
      <c r="AC31" s="1082"/>
      <c r="AD31" s="1082"/>
      <c r="AE31" s="1083"/>
      <c r="AF31" s="1078">
        <v>3321</v>
      </c>
      <c r="AG31" s="1079"/>
      <c r="AH31" s="1079"/>
      <c r="AI31" s="1079"/>
      <c r="AJ31" s="1080"/>
      <c r="AK31" s="1016">
        <v>111</v>
      </c>
      <c r="AL31" s="1007"/>
      <c r="AM31" s="1007"/>
      <c r="AN31" s="1007"/>
      <c r="AO31" s="1007"/>
      <c r="AP31" s="1007">
        <v>7426</v>
      </c>
      <c r="AQ31" s="1007"/>
      <c r="AR31" s="1007"/>
      <c r="AS31" s="1007"/>
      <c r="AT31" s="1007"/>
      <c r="AU31" s="1007">
        <v>1448</v>
      </c>
      <c r="AV31" s="1007"/>
      <c r="AW31" s="1007"/>
      <c r="AX31" s="1007"/>
      <c r="AY31" s="1007"/>
      <c r="AZ31" s="1084"/>
      <c r="BA31" s="1084"/>
      <c r="BB31" s="1084"/>
      <c r="BC31" s="1084"/>
      <c r="BD31" s="1084"/>
      <c r="BE31" s="1008" t="s">
        <v>392</v>
      </c>
      <c r="BF31" s="1008"/>
      <c r="BG31" s="1008"/>
      <c r="BH31" s="1008"/>
      <c r="BI31" s="1009"/>
      <c r="BJ31" s="232"/>
      <c r="BK31" s="232"/>
      <c r="BL31" s="232"/>
      <c r="BM31" s="232"/>
      <c r="BN31" s="232"/>
      <c r="BO31" s="241"/>
      <c r="BP31" s="241"/>
      <c r="BQ31" s="238">
        <v>25</v>
      </c>
      <c r="BR31" s="239"/>
      <c r="BS31" s="1035"/>
      <c r="BT31" s="1036"/>
      <c r="BU31" s="1036"/>
      <c r="BV31" s="1036"/>
      <c r="BW31" s="1036"/>
      <c r="BX31" s="1036"/>
      <c r="BY31" s="1036"/>
      <c r="BZ31" s="1036"/>
      <c r="CA31" s="1036"/>
      <c r="CB31" s="1036"/>
      <c r="CC31" s="1036"/>
      <c r="CD31" s="1036"/>
      <c r="CE31" s="1036"/>
      <c r="CF31" s="1036"/>
      <c r="CG31" s="1057"/>
      <c r="CH31" s="1032"/>
      <c r="CI31" s="1033"/>
      <c r="CJ31" s="1033"/>
      <c r="CK31" s="1033"/>
      <c r="CL31" s="1034"/>
      <c r="CM31" s="1032"/>
      <c r="CN31" s="1033"/>
      <c r="CO31" s="1033"/>
      <c r="CP31" s="1033"/>
      <c r="CQ31" s="1034"/>
      <c r="CR31" s="1032"/>
      <c r="CS31" s="1033"/>
      <c r="CT31" s="1033"/>
      <c r="CU31" s="1033"/>
      <c r="CV31" s="1034"/>
      <c r="CW31" s="1032"/>
      <c r="CX31" s="1033"/>
      <c r="CY31" s="1033"/>
      <c r="CZ31" s="1033"/>
      <c r="DA31" s="1034"/>
      <c r="DB31" s="1032"/>
      <c r="DC31" s="1033"/>
      <c r="DD31" s="1033"/>
      <c r="DE31" s="1033"/>
      <c r="DF31" s="1034"/>
      <c r="DG31" s="1032"/>
      <c r="DH31" s="1033"/>
      <c r="DI31" s="1033"/>
      <c r="DJ31" s="1033"/>
      <c r="DK31" s="1034"/>
      <c r="DL31" s="1032"/>
      <c r="DM31" s="1033"/>
      <c r="DN31" s="1033"/>
      <c r="DO31" s="1033"/>
      <c r="DP31" s="1034"/>
      <c r="DQ31" s="1032"/>
      <c r="DR31" s="1033"/>
      <c r="DS31" s="1033"/>
      <c r="DT31" s="1033"/>
      <c r="DU31" s="1034"/>
      <c r="DV31" s="1035"/>
      <c r="DW31" s="1036"/>
      <c r="DX31" s="1036"/>
      <c r="DY31" s="1036"/>
      <c r="DZ31" s="1037"/>
      <c r="EA31" s="230"/>
    </row>
    <row r="32" spans="1:131" ht="26.25" customHeight="1" x14ac:dyDescent="0.15">
      <c r="A32" s="242">
        <v>5</v>
      </c>
      <c r="B32" s="1073" t="s">
        <v>393</v>
      </c>
      <c r="C32" s="1074"/>
      <c r="D32" s="1074"/>
      <c r="E32" s="1074"/>
      <c r="F32" s="1074"/>
      <c r="G32" s="1074"/>
      <c r="H32" s="1074"/>
      <c r="I32" s="1074"/>
      <c r="J32" s="1074"/>
      <c r="K32" s="1074"/>
      <c r="L32" s="1074"/>
      <c r="M32" s="1074"/>
      <c r="N32" s="1074"/>
      <c r="O32" s="1074"/>
      <c r="P32" s="1075"/>
      <c r="Q32" s="1081">
        <v>2730</v>
      </c>
      <c r="R32" s="1082"/>
      <c r="S32" s="1082"/>
      <c r="T32" s="1082"/>
      <c r="U32" s="1082"/>
      <c r="V32" s="1082">
        <v>2094</v>
      </c>
      <c r="W32" s="1082"/>
      <c r="X32" s="1082"/>
      <c r="Y32" s="1082"/>
      <c r="Z32" s="1082"/>
      <c r="AA32" s="1083">
        <f t="shared" ref="AA32:AA33" si="0">Q32-V32</f>
        <v>636</v>
      </c>
      <c r="AB32" s="1079"/>
      <c r="AC32" s="1079"/>
      <c r="AD32" s="1079"/>
      <c r="AE32" s="1080"/>
      <c r="AF32" s="1078">
        <v>855</v>
      </c>
      <c r="AG32" s="1079"/>
      <c r="AH32" s="1079"/>
      <c r="AI32" s="1079"/>
      <c r="AJ32" s="1080"/>
      <c r="AK32" s="1016">
        <v>1168</v>
      </c>
      <c r="AL32" s="1007"/>
      <c r="AM32" s="1007"/>
      <c r="AN32" s="1007"/>
      <c r="AO32" s="1007"/>
      <c r="AP32" s="1007">
        <v>8970</v>
      </c>
      <c r="AQ32" s="1007"/>
      <c r="AR32" s="1007"/>
      <c r="AS32" s="1007"/>
      <c r="AT32" s="1007"/>
      <c r="AU32" s="1007">
        <v>5059</v>
      </c>
      <c r="AV32" s="1007"/>
      <c r="AW32" s="1007"/>
      <c r="AX32" s="1007"/>
      <c r="AY32" s="1007"/>
      <c r="AZ32" s="1084"/>
      <c r="BA32" s="1084"/>
      <c r="BB32" s="1084"/>
      <c r="BC32" s="1084"/>
      <c r="BD32" s="1084"/>
      <c r="BE32" s="1008" t="s">
        <v>392</v>
      </c>
      <c r="BF32" s="1008"/>
      <c r="BG32" s="1008"/>
      <c r="BH32" s="1008"/>
      <c r="BI32" s="1009"/>
      <c r="BJ32" s="232"/>
      <c r="BK32" s="232"/>
      <c r="BL32" s="232"/>
      <c r="BM32" s="232"/>
      <c r="BN32" s="232"/>
      <c r="BO32" s="241"/>
      <c r="BP32" s="241"/>
      <c r="BQ32" s="238">
        <v>26</v>
      </c>
      <c r="BR32" s="239"/>
      <c r="BS32" s="1035"/>
      <c r="BT32" s="1036"/>
      <c r="BU32" s="1036"/>
      <c r="BV32" s="1036"/>
      <c r="BW32" s="1036"/>
      <c r="BX32" s="1036"/>
      <c r="BY32" s="1036"/>
      <c r="BZ32" s="1036"/>
      <c r="CA32" s="1036"/>
      <c r="CB32" s="1036"/>
      <c r="CC32" s="1036"/>
      <c r="CD32" s="1036"/>
      <c r="CE32" s="1036"/>
      <c r="CF32" s="1036"/>
      <c r="CG32" s="1057"/>
      <c r="CH32" s="1032"/>
      <c r="CI32" s="1033"/>
      <c r="CJ32" s="1033"/>
      <c r="CK32" s="1033"/>
      <c r="CL32" s="1034"/>
      <c r="CM32" s="1032"/>
      <c r="CN32" s="1033"/>
      <c r="CO32" s="1033"/>
      <c r="CP32" s="1033"/>
      <c r="CQ32" s="1034"/>
      <c r="CR32" s="1032"/>
      <c r="CS32" s="1033"/>
      <c r="CT32" s="1033"/>
      <c r="CU32" s="1033"/>
      <c r="CV32" s="1034"/>
      <c r="CW32" s="1032"/>
      <c r="CX32" s="1033"/>
      <c r="CY32" s="1033"/>
      <c r="CZ32" s="1033"/>
      <c r="DA32" s="1034"/>
      <c r="DB32" s="1032"/>
      <c r="DC32" s="1033"/>
      <c r="DD32" s="1033"/>
      <c r="DE32" s="1033"/>
      <c r="DF32" s="1034"/>
      <c r="DG32" s="1032"/>
      <c r="DH32" s="1033"/>
      <c r="DI32" s="1033"/>
      <c r="DJ32" s="1033"/>
      <c r="DK32" s="1034"/>
      <c r="DL32" s="1032"/>
      <c r="DM32" s="1033"/>
      <c r="DN32" s="1033"/>
      <c r="DO32" s="1033"/>
      <c r="DP32" s="1034"/>
      <c r="DQ32" s="1032"/>
      <c r="DR32" s="1033"/>
      <c r="DS32" s="1033"/>
      <c r="DT32" s="1033"/>
      <c r="DU32" s="1034"/>
      <c r="DV32" s="1035"/>
      <c r="DW32" s="1036"/>
      <c r="DX32" s="1036"/>
      <c r="DY32" s="1036"/>
      <c r="DZ32" s="1037"/>
      <c r="EA32" s="230"/>
    </row>
    <row r="33" spans="1:131" ht="26.25" customHeight="1" x14ac:dyDescent="0.15">
      <c r="A33" s="242">
        <v>6</v>
      </c>
      <c r="B33" s="1073" t="s">
        <v>394</v>
      </c>
      <c r="C33" s="1074"/>
      <c r="D33" s="1074"/>
      <c r="E33" s="1074"/>
      <c r="F33" s="1074"/>
      <c r="G33" s="1074"/>
      <c r="H33" s="1074"/>
      <c r="I33" s="1074"/>
      <c r="J33" s="1074"/>
      <c r="K33" s="1074"/>
      <c r="L33" s="1074"/>
      <c r="M33" s="1074"/>
      <c r="N33" s="1074"/>
      <c r="O33" s="1074"/>
      <c r="P33" s="1075"/>
      <c r="Q33" s="1081">
        <v>12</v>
      </c>
      <c r="R33" s="1082"/>
      <c r="S33" s="1082"/>
      <c r="T33" s="1082"/>
      <c r="U33" s="1082"/>
      <c r="V33" s="1082">
        <v>11</v>
      </c>
      <c r="W33" s="1082"/>
      <c r="X33" s="1082"/>
      <c r="Y33" s="1082"/>
      <c r="Z33" s="1082"/>
      <c r="AA33" s="1083">
        <f t="shared" si="0"/>
        <v>1</v>
      </c>
      <c r="AB33" s="1079"/>
      <c r="AC33" s="1079"/>
      <c r="AD33" s="1079"/>
      <c r="AE33" s="1080"/>
      <c r="AF33" s="1078">
        <v>1</v>
      </c>
      <c r="AG33" s="1079"/>
      <c r="AH33" s="1079"/>
      <c r="AI33" s="1079"/>
      <c r="AJ33" s="1080"/>
      <c r="AK33" s="1016">
        <v>5</v>
      </c>
      <c r="AL33" s="1007"/>
      <c r="AM33" s="1007"/>
      <c r="AN33" s="1007"/>
      <c r="AO33" s="1007"/>
      <c r="AP33" s="1007">
        <v>0</v>
      </c>
      <c r="AQ33" s="1007"/>
      <c r="AR33" s="1007"/>
      <c r="AS33" s="1007"/>
      <c r="AT33" s="1007"/>
      <c r="AU33" s="1007">
        <v>0</v>
      </c>
      <c r="AV33" s="1007"/>
      <c r="AW33" s="1007"/>
      <c r="AX33" s="1007"/>
      <c r="AY33" s="1007"/>
      <c r="AZ33" s="1084"/>
      <c r="BA33" s="1084"/>
      <c r="BB33" s="1084"/>
      <c r="BC33" s="1084"/>
      <c r="BD33" s="1084"/>
      <c r="BE33" s="1008" t="s">
        <v>395</v>
      </c>
      <c r="BF33" s="1008"/>
      <c r="BG33" s="1008"/>
      <c r="BH33" s="1008"/>
      <c r="BI33" s="1009"/>
      <c r="BJ33" s="232"/>
      <c r="BK33" s="232"/>
      <c r="BL33" s="232"/>
      <c r="BM33" s="232"/>
      <c r="BN33" s="232"/>
      <c r="BO33" s="241"/>
      <c r="BP33" s="241"/>
      <c r="BQ33" s="238">
        <v>27</v>
      </c>
      <c r="BR33" s="239"/>
      <c r="BS33" s="1035"/>
      <c r="BT33" s="1036"/>
      <c r="BU33" s="1036"/>
      <c r="BV33" s="1036"/>
      <c r="BW33" s="1036"/>
      <c r="BX33" s="1036"/>
      <c r="BY33" s="1036"/>
      <c r="BZ33" s="1036"/>
      <c r="CA33" s="1036"/>
      <c r="CB33" s="1036"/>
      <c r="CC33" s="1036"/>
      <c r="CD33" s="1036"/>
      <c r="CE33" s="1036"/>
      <c r="CF33" s="1036"/>
      <c r="CG33" s="1057"/>
      <c r="CH33" s="1032"/>
      <c r="CI33" s="1033"/>
      <c r="CJ33" s="1033"/>
      <c r="CK33" s="1033"/>
      <c r="CL33" s="1034"/>
      <c r="CM33" s="1032"/>
      <c r="CN33" s="1033"/>
      <c r="CO33" s="1033"/>
      <c r="CP33" s="1033"/>
      <c r="CQ33" s="1034"/>
      <c r="CR33" s="1032"/>
      <c r="CS33" s="1033"/>
      <c r="CT33" s="1033"/>
      <c r="CU33" s="1033"/>
      <c r="CV33" s="1034"/>
      <c r="CW33" s="1032"/>
      <c r="CX33" s="1033"/>
      <c r="CY33" s="1033"/>
      <c r="CZ33" s="1033"/>
      <c r="DA33" s="1034"/>
      <c r="DB33" s="1032"/>
      <c r="DC33" s="1033"/>
      <c r="DD33" s="1033"/>
      <c r="DE33" s="1033"/>
      <c r="DF33" s="1034"/>
      <c r="DG33" s="1032"/>
      <c r="DH33" s="1033"/>
      <c r="DI33" s="1033"/>
      <c r="DJ33" s="1033"/>
      <c r="DK33" s="1034"/>
      <c r="DL33" s="1032"/>
      <c r="DM33" s="1033"/>
      <c r="DN33" s="1033"/>
      <c r="DO33" s="1033"/>
      <c r="DP33" s="1034"/>
      <c r="DQ33" s="1032"/>
      <c r="DR33" s="1033"/>
      <c r="DS33" s="1033"/>
      <c r="DT33" s="1033"/>
      <c r="DU33" s="1034"/>
      <c r="DV33" s="1035"/>
      <c r="DW33" s="1036"/>
      <c r="DX33" s="1036"/>
      <c r="DY33" s="1036"/>
      <c r="DZ33" s="1037"/>
      <c r="EA33" s="230"/>
    </row>
    <row r="34" spans="1:131" ht="26.25" customHeight="1" x14ac:dyDescent="0.15">
      <c r="A34" s="242">
        <v>7</v>
      </c>
      <c r="B34" s="1073"/>
      <c r="C34" s="1074"/>
      <c r="D34" s="1074"/>
      <c r="E34" s="1074"/>
      <c r="F34" s="1074"/>
      <c r="G34" s="1074"/>
      <c r="H34" s="1074"/>
      <c r="I34" s="1074"/>
      <c r="J34" s="1074"/>
      <c r="K34" s="1074"/>
      <c r="L34" s="1074"/>
      <c r="M34" s="1074"/>
      <c r="N34" s="1074"/>
      <c r="O34" s="1074"/>
      <c r="P34" s="1075"/>
      <c r="Q34" s="1081"/>
      <c r="R34" s="1082"/>
      <c r="S34" s="1082"/>
      <c r="T34" s="1082"/>
      <c r="U34" s="1082"/>
      <c r="V34" s="1082"/>
      <c r="W34" s="1082"/>
      <c r="X34" s="1082"/>
      <c r="Y34" s="1082"/>
      <c r="Z34" s="1082"/>
      <c r="AA34" s="1082"/>
      <c r="AB34" s="1082"/>
      <c r="AC34" s="1082"/>
      <c r="AD34" s="1082"/>
      <c r="AE34" s="1083"/>
      <c r="AF34" s="1078"/>
      <c r="AG34" s="1079"/>
      <c r="AH34" s="1079"/>
      <c r="AI34" s="1079"/>
      <c r="AJ34" s="1080"/>
      <c r="AK34" s="1016"/>
      <c r="AL34" s="1007"/>
      <c r="AM34" s="1007"/>
      <c r="AN34" s="1007"/>
      <c r="AO34" s="1007"/>
      <c r="AP34" s="1007"/>
      <c r="AQ34" s="1007"/>
      <c r="AR34" s="1007"/>
      <c r="AS34" s="1007"/>
      <c r="AT34" s="1007"/>
      <c r="AU34" s="1007"/>
      <c r="AV34" s="1007"/>
      <c r="AW34" s="1007"/>
      <c r="AX34" s="1007"/>
      <c r="AY34" s="1007"/>
      <c r="AZ34" s="1084"/>
      <c r="BA34" s="1084"/>
      <c r="BB34" s="1084"/>
      <c r="BC34" s="1084"/>
      <c r="BD34" s="1084"/>
      <c r="BE34" s="1008"/>
      <c r="BF34" s="1008"/>
      <c r="BG34" s="1008"/>
      <c r="BH34" s="1008"/>
      <c r="BI34" s="1009"/>
      <c r="BJ34" s="232"/>
      <c r="BK34" s="232"/>
      <c r="BL34" s="232"/>
      <c r="BM34" s="232"/>
      <c r="BN34" s="232"/>
      <c r="BO34" s="241"/>
      <c r="BP34" s="241"/>
      <c r="BQ34" s="238">
        <v>28</v>
      </c>
      <c r="BR34" s="239"/>
      <c r="BS34" s="1035"/>
      <c r="BT34" s="1036"/>
      <c r="BU34" s="1036"/>
      <c r="BV34" s="1036"/>
      <c r="BW34" s="1036"/>
      <c r="BX34" s="1036"/>
      <c r="BY34" s="1036"/>
      <c r="BZ34" s="1036"/>
      <c r="CA34" s="1036"/>
      <c r="CB34" s="1036"/>
      <c r="CC34" s="1036"/>
      <c r="CD34" s="1036"/>
      <c r="CE34" s="1036"/>
      <c r="CF34" s="1036"/>
      <c r="CG34" s="1057"/>
      <c r="CH34" s="1032"/>
      <c r="CI34" s="1033"/>
      <c r="CJ34" s="1033"/>
      <c r="CK34" s="1033"/>
      <c r="CL34" s="1034"/>
      <c r="CM34" s="1032"/>
      <c r="CN34" s="1033"/>
      <c r="CO34" s="1033"/>
      <c r="CP34" s="1033"/>
      <c r="CQ34" s="1034"/>
      <c r="CR34" s="1032"/>
      <c r="CS34" s="1033"/>
      <c r="CT34" s="1033"/>
      <c r="CU34" s="1033"/>
      <c r="CV34" s="1034"/>
      <c r="CW34" s="1032"/>
      <c r="CX34" s="1033"/>
      <c r="CY34" s="1033"/>
      <c r="CZ34" s="1033"/>
      <c r="DA34" s="1034"/>
      <c r="DB34" s="1032"/>
      <c r="DC34" s="1033"/>
      <c r="DD34" s="1033"/>
      <c r="DE34" s="1033"/>
      <c r="DF34" s="1034"/>
      <c r="DG34" s="1032"/>
      <c r="DH34" s="1033"/>
      <c r="DI34" s="1033"/>
      <c r="DJ34" s="1033"/>
      <c r="DK34" s="1034"/>
      <c r="DL34" s="1032"/>
      <c r="DM34" s="1033"/>
      <c r="DN34" s="1033"/>
      <c r="DO34" s="1033"/>
      <c r="DP34" s="1034"/>
      <c r="DQ34" s="1032"/>
      <c r="DR34" s="1033"/>
      <c r="DS34" s="1033"/>
      <c r="DT34" s="1033"/>
      <c r="DU34" s="1034"/>
      <c r="DV34" s="1035"/>
      <c r="DW34" s="1036"/>
      <c r="DX34" s="1036"/>
      <c r="DY34" s="1036"/>
      <c r="DZ34" s="1037"/>
      <c r="EA34" s="230"/>
    </row>
    <row r="35" spans="1:131" ht="26.25" customHeight="1" x14ac:dyDescent="0.15">
      <c r="A35" s="242">
        <v>8</v>
      </c>
      <c r="B35" s="1073"/>
      <c r="C35" s="1074"/>
      <c r="D35" s="1074"/>
      <c r="E35" s="1074"/>
      <c r="F35" s="1074"/>
      <c r="G35" s="1074"/>
      <c r="H35" s="1074"/>
      <c r="I35" s="1074"/>
      <c r="J35" s="1074"/>
      <c r="K35" s="1074"/>
      <c r="L35" s="1074"/>
      <c r="M35" s="1074"/>
      <c r="N35" s="1074"/>
      <c r="O35" s="1074"/>
      <c r="P35" s="1075"/>
      <c r="Q35" s="1081"/>
      <c r="R35" s="1082"/>
      <c r="S35" s="1082"/>
      <c r="T35" s="1082"/>
      <c r="U35" s="1082"/>
      <c r="V35" s="1082"/>
      <c r="W35" s="1082"/>
      <c r="X35" s="1082"/>
      <c r="Y35" s="1082"/>
      <c r="Z35" s="1082"/>
      <c r="AA35" s="1082"/>
      <c r="AB35" s="1082"/>
      <c r="AC35" s="1082"/>
      <c r="AD35" s="1082"/>
      <c r="AE35" s="1083"/>
      <c r="AF35" s="1078"/>
      <c r="AG35" s="1079"/>
      <c r="AH35" s="1079"/>
      <c r="AI35" s="1079"/>
      <c r="AJ35" s="1080"/>
      <c r="AK35" s="1016"/>
      <c r="AL35" s="1007"/>
      <c r="AM35" s="1007"/>
      <c r="AN35" s="1007"/>
      <c r="AO35" s="1007"/>
      <c r="AP35" s="1007"/>
      <c r="AQ35" s="1007"/>
      <c r="AR35" s="1007"/>
      <c r="AS35" s="1007"/>
      <c r="AT35" s="1007"/>
      <c r="AU35" s="1007"/>
      <c r="AV35" s="1007"/>
      <c r="AW35" s="1007"/>
      <c r="AX35" s="1007"/>
      <c r="AY35" s="1007"/>
      <c r="AZ35" s="1084"/>
      <c r="BA35" s="1084"/>
      <c r="BB35" s="1084"/>
      <c r="BC35" s="1084"/>
      <c r="BD35" s="1084"/>
      <c r="BE35" s="1008"/>
      <c r="BF35" s="1008"/>
      <c r="BG35" s="1008"/>
      <c r="BH35" s="1008"/>
      <c r="BI35" s="1009"/>
      <c r="BJ35" s="232"/>
      <c r="BK35" s="232"/>
      <c r="BL35" s="232"/>
      <c r="BM35" s="232"/>
      <c r="BN35" s="232"/>
      <c r="BO35" s="241"/>
      <c r="BP35" s="241"/>
      <c r="BQ35" s="238">
        <v>29</v>
      </c>
      <c r="BR35" s="239"/>
      <c r="BS35" s="1035"/>
      <c r="BT35" s="1036"/>
      <c r="BU35" s="1036"/>
      <c r="BV35" s="1036"/>
      <c r="BW35" s="1036"/>
      <c r="BX35" s="1036"/>
      <c r="BY35" s="1036"/>
      <c r="BZ35" s="1036"/>
      <c r="CA35" s="1036"/>
      <c r="CB35" s="1036"/>
      <c r="CC35" s="1036"/>
      <c r="CD35" s="1036"/>
      <c r="CE35" s="1036"/>
      <c r="CF35" s="1036"/>
      <c r="CG35" s="1057"/>
      <c r="CH35" s="1032"/>
      <c r="CI35" s="1033"/>
      <c r="CJ35" s="1033"/>
      <c r="CK35" s="1033"/>
      <c r="CL35" s="1034"/>
      <c r="CM35" s="1032"/>
      <c r="CN35" s="1033"/>
      <c r="CO35" s="1033"/>
      <c r="CP35" s="1033"/>
      <c r="CQ35" s="1034"/>
      <c r="CR35" s="1032"/>
      <c r="CS35" s="1033"/>
      <c r="CT35" s="1033"/>
      <c r="CU35" s="1033"/>
      <c r="CV35" s="1034"/>
      <c r="CW35" s="1032"/>
      <c r="CX35" s="1033"/>
      <c r="CY35" s="1033"/>
      <c r="CZ35" s="1033"/>
      <c r="DA35" s="1034"/>
      <c r="DB35" s="1032"/>
      <c r="DC35" s="1033"/>
      <c r="DD35" s="1033"/>
      <c r="DE35" s="1033"/>
      <c r="DF35" s="1034"/>
      <c r="DG35" s="1032"/>
      <c r="DH35" s="1033"/>
      <c r="DI35" s="1033"/>
      <c r="DJ35" s="1033"/>
      <c r="DK35" s="1034"/>
      <c r="DL35" s="1032"/>
      <c r="DM35" s="1033"/>
      <c r="DN35" s="1033"/>
      <c r="DO35" s="1033"/>
      <c r="DP35" s="1034"/>
      <c r="DQ35" s="1032"/>
      <c r="DR35" s="1033"/>
      <c r="DS35" s="1033"/>
      <c r="DT35" s="1033"/>
      <c r="DU35" s="1034"/>
      <c r="DV35" s="1035"/>
      <c r="DW35" s="1036"/>
      <c r="DX35" s="1036"/>
      <c r="DY35" s="1036"/>
      <c r="DZ35" s="1037"/>
      <c r="EA35" s="230"/>
    </row>
    <row r="36" spans="1:131" ht="26.25" customHeight="1" x14ac:dyDescent="0.15">
      <c r="A36" s="242">
        <v>9</v>
      </c>
      <c r="B36" s="1073"/>
      <c r="C36" s="1074"/>
      <c r="D36" s="1074"/>
      <c r="E36" s="1074"/>
      <c r="F36" s="1074"/>
      <c r="G36" s="1074"/>
      <c r="H36" s="1074"/>
      <c r="I36" s="1074"/>
      <c r="J36" s="1074"/>
      <c r="K36" s="1074"/>
      <c r="L36" s="1074"/>
      <c r="M36" s="1074"/>
      <c r="N36" s="1074"/>
      <c r="O36" s="1074"/>
      <c r="P36" s="1075"/>
      <c r="Q36" s="1081"/>
      <c r="R36" s="1082"/>
      <c r="S36" s="1082"/>
      <c r="T36" s="1082"/>
      <c r="U36" s="1082"/>
      <c r="V36" s="1082"/>
      <c r="W36" s="1082"/>
      <c r="X36" s="1082"/>
      <c r="Y36" s="1082"/>
      <c r="Z36" s="1082"/>
      <c r="AA36" s="1082"/>
      <c r="AB36" s="1082"/>
      <c r="AC36" s="1082"/>
      <c r="AD36" s="1082"/>
      <c r="AE36" s="1083"/>
      <c r="AF36" s="1078"/>
      <c r="AG36" s="1079"/>
      <c r="AH36" s="1079"/>
      <c r="AI36" s="1079"/>
      <c r="AJ36" s="1080"/>
      <c r="AK36" s="1016"/>
      <c r="AL36" s="1007"/>
      <c r="AM36" s="1007"/>
      <c r="AN36" s="1007"/>
      <c r="AO36" s="1007"/>
      <c r="AP36" s="1007"/>
      <c r="AQ36" s="1007"/>
      <c r="AR36" s="1007"/>
      <c r="AS36" s="1007"/>
      <c r="AT36" s="1007"/>
      <c r="AU36" s="1007"/>
      <c r="AV36" s="1007"/>
      <c r="AW36" s="1007"/>
      <c r="AX36" s="1007"/>
      <c r="AY36" s="1007"/>
      <c r="AZ36" s="1084"/>
      <c r="BA36" s="1084"/>
      <c r="BB36" s="1084"/>
      <c r="BC36" s="1084"/>
      <c r="BD36" s="1084"/>
      <c r="BE36" s="1008"/>
      <c r="BF36" s="1008"/>
      <c r="BG36" s="1008"/>
      <c r="BH36" s="1008"/>
      <c r="BI36" s="1009"/>
      <c r="BJ36" s="232"/>
      <c r="BK36" s="232"/>
      <c r="BL36" s="232"/>
      <c r="BM36" s="232"/>
      <c r="BN36" s="232"/>
      <c r="BO36" s="241"/>
      <c r="BP36" s="241"/>
      <c r="BQ36" s="238">
        <v>30</v>
      </c>
      <c r="BR36" s="239"/>
      <c r="BS36" s="1035"/>
      <c r="BT36" s="1036"/>
      <c r="BU36" s="1036"/>
      <c r="BV36" s="1036"/>
      <c r="BW36" s="1036"/>
      <c r="BX36" s="1036"/>
      <c r="BY36" s="1036"/>
      <c r="BZ36" s="1036"/>
      <c r="CA36" s="1036"/>
      <c r="CB36" s="1036"/>
      <c r="CC36" s="1036"/>
      <c r="CD36" s="1036"/>
      <c r="CE36" s="1036"/>
      <c r="CF36" s="1036"/>
      <c r="CG36" s="1057"/>
      <c r="CH36" s="1032"/>
      <c r="CI36" s="1033"/>
      <c r="CJ36" s="1033"/>
      <c r="CK36" s="1033"/>
      <c r="CL36" s="1034"/>
      <c r="CM36" s="1032"/>
      <c r="CN36" s="1033"/>
      <c r="CO36" s="1033"/>
      <c r="CP36" s="1033"/>
      <c r="CQ36" s="1034"/>
      <c r="CR36" s="1032"/>
      <c r="CS36" s="1033"/>
      <c r="CT36" s="1033"/>
      <c r="CU36" s="1033"/>
      <c r="CV36" s="1034"/>
      <c r="CW36" s="1032"/>
      <c r="CX36" s="1033"/>
      <c r="CY36" s="1033"/>
      <c r="CZ36" s="1033"/>
      <c r="DA36" s="1034"/>
      <c r="DB36" s="1032"/>
      <c r="DC36" s="1033"/>
      <c r="DD36" s="1033"/>
      <c r="DE36" s="1033"/>
      <c r="DF36" s="1034"/>
      <c r="DG36" s="1032"/>
      <c r="DH36" s="1033"/>
      <c r="DI36" s="1033"/>
      <c r="DJ36" s="1033"/>
      <c r="DK36" s="1034"/>
      <c r="DL36" s="1032"/>
      <c r="DM36" s="1033"/>
      <c r="DN36" s="1033"/>
      <c r="DO36" s="1033"/>
      <c r="DP36" s="1034"/>
      <c r="DQ36" s="1032"/>
      <c r="DR36" s="1033"/>
      <c r="DS36" s="1033"/>
      <c r="DT36" s="1033"/>
      <c r="DU36" s="1034"/>
      <c r="DV36" s="1035"/>
      <c r="DW36" s="1036"/>
      <c r="DX36" s="1036"/>
      <c r="DY36" s="1036"/>
      <c r="DZ36" s="1037"/>
      <c r="EA36" s="230"/>
    </row>
    <row r="37" spans="1:131" ht="26.25" customHeight="1" x14ac:dyDescent="0.15">
      <c r="A37" s="242">
        <v>10</v>
      </c>
      <c r="B37" s="1073"/>
      <c r="C37" s="1074"/>
      <c r="D37" s="1074"/>
      <c r="E37" s="1074"/>
      <c r="F37" s="1074"/>
      <c r="G37" s="1074"/>
      <c r="H37" s="1074"/>
      <c r="I37" s="1074"/>
      <c r="J37" s="1074"/>
      <c r="K37" s="1074"/>
      <c r="L37" s="1074"/>
      <c r="M37" s="1074"/>
      <c r="N37" s="1074"/>
      <c r="O37" s="1074"/>
      <c r="P37" s="1075"/>
      <c r="Q37" s="1081"/>
      <c r="R37" s="1082"/>
      <c r="S37" s="1082"/>
      <c r="T37" s="1082"/>
      <c r="U37" s="1082"/>
      <c r="V37" s="1082"/>
      <c r="W37" s="1082"/>
      <c r="X37" s="1082"/>
      <c r="Y37" s="1082"/>
      <c r="Z37" s="1082"/>
      <c r="AA37" s="1082"/>
      <c r="AB37" s="1082"/>
      <c r="AC37" s="1082"/>
      <c r="AD37" s="1082"/>
      <c r="AE37" s="1083"/>
      <c r="AF37" s="1078"/>
      <c r="AG37" s="1079"/>
      <c r="AH37" s="1079"/>
      <c r="AI37" s="1079"/>
      <c r="AJ37" s="1080"/>
      <c r="AK37" s="1016"/>
      <c r="AL37" s="1007"/>
      <c r="AM37" s="1007"/>
      <c r="AN37" s="1007"/>
      <c r="AO37" s="1007"/>
      <c r="AP37" s="1007"/>
      <c r="AQ37" s="1007"/>
      <c r="AR37" s="1007"/>
      <c r="AS37" s="1007"/>
      <c r="AT37" s="1007"/>
      <c r="AU37" s="1007"/>
      <c r="AV37" s="1007"/>
      <c r="AW37" s="1007"/>
      <c r="AX37" s="1007"/>
      <c r="AY37" s="1007"/>
      <c r="AZ37" s="1084"/>
      <c r="BA37" s="1084"/>
      <c r="BB37" s="1084"/>
      <c r="BC37" s="1084"/>
      <c r="BD37" s="1084"/>
      <c r="BE37" s="1008"/>
      <c r="BF37" s="1008"/>
      <c r="BG37" s="1008"/>
      <c r="BH37" s="1008"/>
      <c r="BI37" s="1009"/>
      <c r="BJ37" s="232"/>
      <c r="BK37" s="232"/>
      <c r="BL37" s="232"/>
      <c r="BM37" s="232"/>
      <c r="BN37" s="232"/>
      <c r="BO37" s="241"/>
      <c r="BP37" s="241"/>
      <c r="BQ37" s="238">
        <v>31</v>
      </c>
      <c r="BR37" s="239"/>
      <c r="BS37" s="1035"/>
      <c r="BT37" s="1036"/>
      <c r="BU37" s="1036"/>
      <c r="BV37" s="1036"/>
      <c r="BW37" s="1036"/>
      <c r="BX37" s="1036"/>
      <c r="BY37" s="1036"/>
      <c r="BZ37" s="1036"/>
      <c r="CA37" s="1036"/>
      <c r="CB37" s="1036"/>
      <c r="CC37" s="1036"/>
      <c r="CD37" s="1036"/>
      <c r="CE37" s="1036"/>
      <c r="CF37" s="1036"/>
      <c r="CG37" s="1057"/>
      <c r="CH37" s="1032"/>
      <c r="CI37" s="1033"/>
      <c r="CJ37" s="1033"/>
      <c r="CK37" s="1033"/>
      <c r="CL37" s="1034"/>
      <c r="CM37" s="1032"/>
      <c r="CN37" s="1033"/>
      <c r="CO37" s="1033"/>
      <c r="CP37" s="1033"/>
      <c r="CQ37" s="1034"/>
      <c r="CR37" s="1032"/>
      <c r="CS37" s="1033"/>
      <c r="CT37" s="1033"/>
      <c r="CU37" s="1033"/>
      <c r="CV37" s="1034"/>
      <c r="CW37" s="1032"/>
      <c r="CX37" s="1033"/>
      <c r="CY37" s="1033"/>
      <c r="CZ37" s="1033"/>
      <c r="DA37" s="1034"/>
      <c r="DB37" s="1032"/>
      <c r="DC37" s="1033"/>
      <c r="DD37" s="1033"/>
      <c r="DE37" s="1033"/>
      <c r="DF37" s="1034"/>
      <c r="DG37" s="1032"/>
      <c r="DH37" s="1033"/>
      <c r="DI37" s="1033"/>
      <c r="DJ37" s="1033"/>
      <c r="DK37" s="1034"/>
      <c r="DL37" s="1032"/>
      <c r="DM37" s="1033"/>
      <c r="DN37" s="1033"/>
      <c r="DO37" s="1033"/>
      <c r="DP37" s="1034"/>
      <c r="DQ37" s="1032"/>
      <c r="DR37" s="1033"/>
      <c r="DS37" s="1033"/>
      <c r="DT37" s="1033"/>
      <c r="DU37" s="1034"/>
      <c r="DV37" s="1035"/>
      <c r="DW37" s="1036"/>
      <c r="DX37" s="1036"/>
      <c r="DY37" s="1036"/>
      <c r="DZ37" s="1037"/>
      <c r="EA37" s="230"/>
    </row>
    <row r="38" spans="1:131" ht="26.25" customHeight="1" x14ac:dyDescent="0.15">
      <c r="A38" s="242">
        <v>11</v>
      </c>
      <c r="B38" s="1073"/>
      <c r="C38" s="1074"/>
      <c r="D38" s="1074"/>
      <c r="E38" s="1074"/>
      <c r="F38" s="1074"/>
      <c r="G38" s="1074"/>
      <c r="H38" s="1074"/>
      <c r="I38" s="1074"/>
      <c r="J38" s="1074"/>
      <c r="K38" s="1074"/>
      <c r="L38" s="1074"/>
      <c r="M38" s="1074"/>
      <c r="N38" s="1074"/>
      <c r="O38" s="1074"/>
      <c r="P38" s="1075"/>
      <c r="Q38" s="1081"/>
      <c r="R38" s="1082"/>
      <c r="S38" s="1082"/>
      <c r="T38" s="1082"/>
      <c r="U38" s="1082"/>
      <c r="V38" s="1082"/>
      <c r="W38" s="1082"/>
      <c r="X38" s="1082"/>
      <c r="Y38" s="1082"/>
      <c r="Z38" s="1082"/>
      <c r="AA38" s="1082"/>
      <c r="AB38" s="1082"/>
      <c r="AC38" s="1082"/>
      <c r="AD38" s="1082"/>
      <c r="AE38" s="1083"/>
      <c r="AF38" s="1078"/>
      <c r="AG38" s="1079"/>
      <c r="AH38" s="1079"/>
      <c r="AI38" s="1079"/>
      <c r="AJ38" s="1080"/>
      <c r="AK38" s="1016"/>
      <c r="AL38" s="1007"/>
      <c r="AM38" s="1007"/>
      <c r="AN38" s="1007"/>
      <c r="AO38" s="1007"/>
      <c r="AP38" s="1007"/>
      <c r="AQ38" s="1007"/>
      <c r="AR38" s="1007"/>
      <c r="AS38" s="1007"/>
      <c r="AT38" s="1007"/>
      <c r="AU38" s="1007"/>
      <c r="AV38" s="1007"/>
      <c r="AW38" s="1007"/>
      <c r="AX38" s="1007"/>
      <c r="AY38" s="1007"/>
      <c r="AZ38" s="1084"/>
      <c r="BA38" s="1084"/>
      <c r="BB38" s="1084"/>
      <c r="BC38" s="1084"/>
      <c r="BD38" s="1084"/>
      <c r="BE38" s="1008"/>
      <c r="BF38" s="1008"/>
      <c r="BG38" s="1008"/>
      <c r="BH38" s="1008"/>
      <c r="BI38" s="1009"/>
      <c r="BJ38" s="232"/>
      <c r="BK38" s="232"/>
      <c r="BL38" s="232"/>
      <c r="BM38" s="232"/>
      <c r="BN38" s="232"/>
      <c r="BO38" s="241"/>
      <c r="BP38" s="241"/>
      <c r="BQ38" s="238">
        <v>32</v>
      </c>
      <c r="BR38" s="239"/>
      <c r="BS38" s="1035"/>
      <c r="BT38" s="1036"/>
      <c r="BU38" s="1036"/>
      <c r="BV38" s="1036"/>
      <c r="BW38" s="1036"/>
      <c r="BX38" s="1036"/>
      <c r="BY38" s="1036"/>
      <c r="BZ38" s="1036"/>
      <c r="CA38" s="1036"/>
      <c r="CB38" s="1036"/>
      <c r="CC38" s="1036"/>
      <c r="CD38" s="1036"/>
      <c r="CE38" s="1036"/>
      <c r="CF38" s="1036"/>
      <c r="CG38" s="1057"/>
      <c r="CH38" s="1032"/>
      <c r="CI38" s="1033"/>
      <c r="CJ38" s="1033"/>
      <c r="CK38" s="1033"/>
      <c r="CL38" s="1034"/>
      <c r="CM38" s="1032"/>
      <c r="CN38" s="1033"/>
      <c r="CO38" s="1033"/>
      <c r="CP38" s="1033"/>
      <c r="CQ38" s="1034"/>
      <c r="CR38" s="1032"/>
      <c r="CS38" s="1033"/>
      <c r="CT38" s="1033"/>
      <c r="CU38" s="1033"/>
      <c r="CV38" s="1034"/>
      <c r="CW38" s="1032"/>
      <c r="CX38" s="1033"/>
      <c r="CY38" s="1033"/>
      <c r="CZ38" s="1033"/>
      <c r="DA38" s="1034"/>
      <c r="DB38" s="1032"/>
      <c r="DC38" s="1033"/>
      <c r="DD38" s="1033"/>
      <c r="DE38" s="1033"/>
      <c r="DF38" s="1034"/>
      <c r="DG38" s="1032"/>
      <c r="DH38" s="1033"/>
      <c r="DI38" s="1033"/>
      <c r="DJ38" s="1033"/>
      <c r="DK38" s="1034"/>
      <c r="DL38" s="1032"/>
      <c r="DM38" s="1033"/>
      <c r="DN38" s="1033"/>
      <c r="DO38" s="1033"/>
      <c r="DP38" s="1034"/>
      <c r="DQ38" s="1032"/>
      <c r="DR38" s="1033"/>
      <c r="DS38" s="1033"/>
      <c r="DT38" s="1033"/>
      <c r="DU38" s="1034"/>
      <c r="DV38" s="1035"/>
      <c r="DW38" s="1036"/>
      <c r="DX38" s="1036"/>
      <c r="DY38" s="1036"/>
      <c r="DZ38" s="1037"/>
      <c r="EA38" s="230"/>
    </row>
    <row r="39" spans="1:131" ht="26.25" customHeight="1" x14ac:dyDescent="0.15">
      <c r="A39" s="242">
        <v>12</v>
      </c>
      <c r="B39" s="1073"/>
      <c r="C39" s="1074"/>
      <c r="D39" s="1074"/>
      <c r="E39" s="1074"/>
      <c r="F39" s="1074"/>
      <c r="G39" s="1074"/>
      <c r="H39" s="1074"/>
      <c r="I39" s="1074"/>
      <c r="J39" s="1074"/>
      <c r="K39" s="1074"/>
      <c r="L39" s="1074"/>
      <c r="M39" s="1074"/>
      <c r="N39" s="1074"/>
      <c r="O39" s="1074"/>
      <c r="P39" s="1075"/>
      <c r="Q39" s="1081"/>
      <c r="R39" s="1082"/>
      <c r="S39" s="1082"/>
      <c r="T39" s="1082"/>
      <c r="U39" s="1082"/>
      <c r="V39" s="1082"/>
      <c r="W39" s="1082"/>
      <c r="X39" s="1082"/>
      <c r="Y39" s="1082"/>
      <c r="Z39" s="1082"/>
      <c r="AA39" s="1082"/>
      <c r="AB39" s="1082"/>
      <c r="AC39" s="1082"/>
      <c r="AD39" s="1082"/>
      <c r="AE39" s="1083"/>
      <c r="AF39" s="1078"/>
      <c r="AG39" s="1079"/>
      <c r="AH39" s="1079"/>
      <c r="AI39" s="1079"/>
      <c r="AJ39" s="1080"/>
      <c r="AK39" s="1016"/>
      <c r="AL39" s="1007"/>
      <c r="AM39" s="1007"/>
      <c r="AN39" s="1007"/>
      <c r="AO39" s="1007"/>
      <c r="AP39" s="1007"/>
      <c r="AQ39" s="1007"/>
      <c r="AR39" s="1007"/>
      <c r="AS39" s="1007"/>
      <c r="AT39" s="1007"/>
      <c r="AU39" s="1007"/>
      <c r="AV39" s="1007"/>
      <c r="AW39" s="1007"/>
      <c r="AX39" s="1007"/>
      <c r="AY39" s="1007"/>
      <c r="AZ39" s="1084"/>
      <c r="BA39" s="1084"/>
      <c r="BB39" s="1084"/>
      <c r="BC39" s="1084"/>
      <c r="BD39" s="1084"/>
      <c r="BE39" s="1008"/>
      <c r="BF39" s="1008"/>
      <c r="BG39" s="1008"/>
      <c r="BH39" s="1008"/>
      <c r="BI39" s="1009"/>
      <c r="BJ39" s="232"/>
      <c r="BK39" s="232"/>
      <c r="BL39" s="232"/>
      <c r="BM39" s="232"/>
      <c r="BN39" s="232"/>
      <c r="BO39" s="241"/>
      <c r="BP39" s="241"/>
      <c r="BQ39" s="238">
        <v>33</v>
      </c>
      <c r="BR39" s="239"/>
      <c r="BS39" s="1035"/>
      <c r="BT39" s="1036"/>
      <c r="BU39" s="1036"/>
      <c r="BV39" s="1036"/>
      <c r="BW39" s="1036"/>
      <c r="BX39" s="1036"/>
      <c r="BY39" s="1036"/>
      <c r="BZ39" s="1036"/>
      <c r="CA39" s="1036"/>
      <c r="CB39" s="1036"/>
      <c r="CC39" s="1036"/>
      <c r="CD39" s="1036"/>
      <c r="CE39" s="1036"/>
      <c r="CF39" s="1036"/>
      <c r="CG39" s="1057"/>
      <c r="CH39" s="1032"/>
      <c r="CI39" s="1033"/>
      <c r="CJ39" s="1033"/>
      <c r="CK39" s="1033"/>
      <c r="CL39" s="1034"/>
      <c r="CM39" s="1032"/>
      <c r="CN39" s="1033"/>
      <c r="CO39" s="1033"/>
      <c r="CP39" s="1033"/>
      <c r="CQ39" s="1034"/>
      <c r="CR39" s="1032"/>
      <c r="CS39" s="1033"/>
      <c r="CT39" s="1033"/>
      <c r="CU39" s="1033"/>
      <c r="CV39" s="1034"/>
      <c r="CW39" s="1032"/>
      <c r="CX39" s="1033"/>
      <c r="CY39" s="1033"/>
      <c r="CZ39" s="1033"/>
      <c r="DA39" s="1034"/>
      <c r="DB39" s="1032"/>
      <c r="DC39" s="1033"/>
      <c r="DD39" s="1033"/>
      <c r="DE39" s="1033"/>
      <c r="DF39" s="1034"/>
      <c r="DG39" s="1032"/>
      <c r="DH39" s="1033"/>
      <c r="DI39" s="1033"/>
      <c r="DJ39" s="1033"/>
      <c r="DK39" s="1034"/>
      <c r="DL39" s="1032"/>
      <c r="DM39" s="1033"/>
      <c r="DN39" s="1033"/>
      <c r="DO39" s="1033"/>
      <c r="DP39" s="1034"/>
      <c r="DQ39" s="1032"/>
      <c r="DR39" s="1033"/>
      <c r="DS39" s="1033"/>
      <c r="DT39" s="1033"/>
      <c r="DU39" s="1034"/>
      <c r="DV39" s="1035"/>
      <c r="DW39" s="1036"/>
      <c r="DX39" s="1036"/>
      <c r="DY39" s="1036"/>
      <c r="DZ39" s="1037"/>
      <c r="EA39" s="230"/>
    </row>
    <row r="40" spans="1:131" ht="26.25" customHeight="1" x14ac:dyDescent="0.15">
      <c r="A40" s="238">
        <v>13</v>
      </c>
      <c r="B40" s="1073"/>
      <c r="C40" s="1074"/>
      <c r="D40" s="1074"/>
      <c r="E40" s="1074"/>
      <c r="F40" s="1074"/>
      <c r="G40" s="1074"/>
      <c r="H40" s="1074"/>
      <c r="I40" s="1074"/>
      <c r="J40" s="1074"/>
      <c r="K40" s="1074"/>
      <c r="L40" s="1074"/>
      <c r="M40" s="1074"/>
      <c r="N40" s="1074"/>
      <c r="O40" s="1074"/>
      <c r="P40" s="1075"/>
      <c r="Q40" s="1081"/>
      <c r="R40" s="1082"/>
      <c r="S40" s="1082"/>
      <c r="T40" s="1082"/>
      <c r="U40" s="1082"/>
      <c r="V40" s="1082"/>
      <c r="W40" s="1082"/>
      <c r="X40" s="1082"/>
      <c r="Y40" s="1082"/>
      <c r="Z40" s="1082"/>
      <c r="AA40" s="1082"/>
      <c r="AB40" s="1082"/>
      <c r="AC40" s="1082"/>
      <c r="AD40" s="1082"/>
      <c r="AE40" s="1083"/>
      <c r="AF40" s="1078"/>
      <c r="AG40" s="1079"/>
      <c r="AH40" s="1079"/>
      <c r="AI40" s="1079"/>
      <c r="AJ40" s="1080"/>
      <c r="AK40" s="1016"/>
      <c r="AL40" s="1007"/>
      <c r="AM40" s="1007"/>
      <c r="AN40" s="1007"/>
      <c r="AO40" s="1007"/>
      <c r="AP40" s="1007"/>
      <c r="AQ40" s="1007"/>
      <c r="AR40" s="1007"/>
      <c r="AS40" s="1007"/>
      <c r="AT40" s="1007"/>
      <c r="AU40" s="1007"/>
      <c r="AV40" s="1007"/>
      <c r="AW40" s="1007"/>
      <c r="AX40" s="1007"/>
      <c r="AY40" s="1007"/>
      <c r="AZ40" s="1084"/>
      <c r="BA40" s="1084"/>
      <c r="BB40" s="1084"/>
      <c r="BC40" s="1084"/>
      <c r="BD40" s="1084"/>
      <c r="BE40" s="1008"/>
      <c r="BF40" s="1008"/>
      <c r="BG40" s="1008"/>
      <c r="BH40" s="1008"/>
      <c r="BI40" s="1009"/>
      <c r="BJ40" s="232"/>
      <c r="BK40" s="232"/>
      <c r="BL40" s="232"/>
      <c r="BM40" s="232"/>
      <c r="BN40" s="232"/>
      <c r="BO40" s="241"/>
      <c r="BP40" s="241"/>
      <c r="BQ40" s="238">
        <v>34</v>
      </c>
      <c r="BR40" s="239"/>
      <c r="BS40" s="1035"/>
      <c r="BT40" s="1036"/>
      <c r="BU40" s="1036"/>
      <c r="BV40" s="1036"/>
      <c r="BW40" s="1036"/>
      <c r="BX40" s="1036"/>
      <c r="BY40" s="1036"/>
      <c r="BZ40" s="1036"/>
      <c r="CA40" s="1036"/>
      <c r="CB40" s="1036"/>
      <c r="CC40" s="1036"/>
      <c r="CD40" s="1036"/>
      <c r="CE40" s="1036"/>
      <c r="CF40" s="1036"/>
      <c r="CG40" s="1057"/>
      <c r="CH40" s="1032"/>
      <c r="CI40" s="1033"/>
      <c r="CJ40" s="1033"/>
      <c r="CK40" s="1033"/>
      <c r="CL40" s="1034"/>
      <c r="CM40" s="1032"/>
      <c r="CN40" s="1033"/>
      <c r="CO40" s="1033"/>
      <c r="CP40" s="1033"/>
      <c r="CQ40" s="1034"/>
      <c r="CR40" s="1032"/>
      <c r="CS40" s="1033"/>
      <c r="CT40" s="1033"/>
      <c r="CU40" s="1033"/>
      <c r="CV40" s="1034"/>
      <c r="CW40" s="1032"/>
      <c r="CX40" s="1033"/>
      <c r="CY40" s="1033"/>
      <c r="CZ40" s="1033"/>
      <c r="DA40" s="1034"/>
      <c r="DB40" s="1032"/>
      <c r="DC40" s="1033"/>
      <c r="DD40" s="1033"/>
      <c r="DE40" s="1033"/>
      <c r="DF40" s="1034"/>
      <c r="DG40" s="1032"/>
      <c r="DH40" s="1033"/>
      <c r="DI40" s="1033"/>
      <c r="DJ40" s="1033"/>
      <c r="DK40" s="1034"/>
      <c r="DL40" s="1032"/>
      <c r="DM40" s="1033"/>
      <c r="DN40" s="1033"/>
      <c r="DO40" s="1033"/>
      <c r="DP40" s="1034"/>
      <c r="DQ40" s="1032"/>
      <c r="DR40" s="1033"/>
      <c r="DS40" s="1033"/>
      <c r="DT40" s="1033"/>
      <c r="DU40" s="1034"/>
      <c r="DV40" s="1035"/>
      <c r="DW40" s="1036"/>
      <c r="DX40" s="1036"/>
      <c r="DY40" s="1036"/>
      <c r="DZ40" s="1037"/>
      <c r="EA40" s="230"/>
    </row>
    <row r="41" spans="1:131" ht="26.25" customHeight="1" x14ac:dyDescent="0.15">
      <c r="A41" s="238">
        <v>14</v>
      </c>
      <c r="B41" s="1073"/>
      <c r="C41" s="1074"/>
      <c r="D41" s="1074"/>
      <c r="E41" s="1074"/>
      <c r="F41" s="1074"/>
      <c r="G41" s="1074"/>
      <c r="H41" s="1074"/>
      <c r="I41" s="1074"/>
      <c r="J41" s="1074"/>
      <c r="K41" s="1074"/>
      <c r="L41" s="1074"/>
      <c r="M41" s="1074"/>
      <c r="N41" s="1074"/>
      <c r="O41" s="1074"/>
      <c r="P41" s="1075"/>
      <c r="Q41" s="1081"/>
      <c r="R41" s="1082"/>
      <c r="S41" s="1082"/>
      <c r="T41" s="1082"/>
      <c r="U41" s="1082"/>
      <c r="V41" s="1082"/>
      <c r="W41" s="1082"/>
      <c r="X41" s="1082"/>
      <c r="Y41" s="1082"/>
      <c r="Z41" s="1082"/>
      <c r="AA41" s="1082"/>
      <c r="AB41" s="1082"/>
      <c r="AC41" s="1082"/>
      <c r="AD41" s="1082"/>
      <c r="AE41" s="1083"/>
      <c r="AF41" s="1078"/>
      <c r="AG41" s="1079"/>
      <c r="AH41" s="1079"/>
      <c r="AI41" s="1079"/>
      <c r="AJ41" s="1080"/>
      <c r="AK41" s="1016"/>
      <c r="AL41" s="1007"/>
      <c r="AM41" s="1007"/>
      <c r="AN41" s="1007"/>
      <c r="AO41" s="1007"/>
      <c r="AP41" s="1007"/>
      <c r="AQ41" s="1007"/>
      <c r="AR41" s="1007"/>
      <c r="AS41" s="1007"/>
      <c r="AT41" s="1007"/>
      <c r="AU41" s="1007"/>
      <c r="AV41" s="1007"/>
      <c r="AW41" s="1007"/>
      <c r="AX41" s="1007"/>
      <c r="AY41" s="1007"/>
      <c r="AZ41" s="1084"/>
      <c r="BA41" s="1084"/>
      <c r="BB41" s="1084"/>
      <c r="BC41" s="1084"/>
      <c r="BD41" s="1084"/>
      <c r="BE41" s="1008"/>
      <c r="BF41" s="1008"/>
      <c r="BG41" s="1008"/>
      <c r="BH41" s="1008"/>
      <c r="BI41" s="1009"/>
      <c r="BJ41" s="232"/>
      <c r="BK41" s="232"/>
      <c r="BL41" s="232"/>
      <c r="BM41" s="232"/>
      <c r="BN41" s="232"/>
      <c r="BO41" s="241"/>
      <c r="BP41" s="241"/>
      <c r="BQ41" s="238">
        <v>35</v>
      </c>
      <c r="BR41" s="239"/>
      <c r="BS41" s="1035"/>
      <c r="BT41" s="1036"/>
      <c r="BU41" s="1036"/>
      <c r="BV41" s="1036"/>
      <c r="BW41" s="1036"/>
      <c r="BX41" s="1036"/>
      <c r="BY41" s="1036"/>
      <c r="BZ41" s="1036"/>
      <c r="CA41" s="1036"/>
      <c r="CB41" s="1036"/>
      <c r="CC41" s="1036"/>
      <c r="CD41" s="1036"/>
      <c r="CE41" s="1036"/>
      <c r="CF41" s="1036"/>
      <c r="CG41" s="1057"/>
      <c r="CH41" s="1032"/>
      <c r="CI41" s="1033"/>
      <c r="CJ41" s="1033"/>
      <c r="CK41" s="1033"/>
      <c r="CL41" s="1034"/>
      <c r="CM41" s="1032"/>
      <c r="CN41" s="1033"/>
      <c r="CO41" s="1033"/>
      <c r="CP41" s="1033"/>
      <c r="CQ41" s="1034"/>
      <c r="CR41" s="1032"/>
      <c r="CS41" s="1033"/>
      <c r="CT41" s="1033"/>
      <c r="CU41" s="1033"/>
      <c r="CV41" s="1034"/>
      <c r="CW41" s="1032"/>
      <c r="CX41" s="1033"/>
      <c r="CY41" s="1033"/>
      <c r="CZ41" s="1033"/>
      <c r="DA41" s="1034"/>
      <c r="DB41" s="1032"/>
      <c r="DC41" s="1033"/>
      <c r="DD41" s="1033"/>
      <c r="DE41" s="1033"/>
      <c r="DF41" s="1034"/>
      <c r="DG41" s="1032"/>
      <c r="DH41" s="1033"/>
      <c r="DI41" s="1033"/>
      <c r="DJ41" s="1033"/>
      <c r="DK41" s="1034"/>
      <c r="DL41" s="1032"/>
      <c r="DM41" s="1033"/>
      <c r="DN41" s="1033"/>
      <c r="DO41" s="1033"/>
      <c r="DP41" s="1034"/>
      <c r="DQ41" s="1032"/>
      <c r="DR41" s="1033"/>
      <c r="DS41" s="1033"/>
      <c r="DT41" s="1033"/>
      <c r="DU41" s="1034"/>
      <c r="DV41" s="1035"/>
      <c r="DW41" s="1036"/>
      <c r="DX41" s="1036"/>
      <c r="DY41" s="1036"/>
      <c r="DZ41" s="1037"/>
      <c r="EA41" s="230"/>
    </row>
    <row r="42" spans="1:131" ht="26.25" customHeight="1" x14ac:dyDescent="0.15">
      <c r="A42" s="238">
        <v>15</v>
      </c>
      <c r="B42" s="1073"/>
      <c r="C42" s="1074"/>
      <c r="D42" s="1074"/>
      <c r="E42" s="1074"/>
      <c r="F42" s="1074"/>
      <c r="G42" s="1074"/>
      <c r="H42" s="1074"/>
      <c r="I42" s="1074"/>
      <c r="J42" s="1074"/>
      <c r="K42" s="1074"/>
      <c r="L42" s="1074"/>
      <c r="M42" s="1074"/>
      <c r="N42" s="1074"/>
      <c r="O42" s="1074"/>
      <c r="P42" s="1075"/>
      <c r="Q42" s="1081"/>
      <c r="R42" s="1082"/>
      <c r="S42" s="1082"/>
      <c r="T42" s="1082"/>
      <c r="U42" s="1082"/>
      <c r="V42" s="1082"/>
      <c r="W42" s="1082"/>
      <c r="X42" s="1082"/>
      <c r="Y42" s="1082"/>
      <c r="Z42" s="1082"/>
      <c r="AA42" s="1082"/>
      <c r="AB42" s="1082"/>
      <c r="AC42" s="1082"/>
      <c r="AD42" s="1082"/>
      <c r="AE42" s="1083"/>
      <c r="AF42" s="1078"/>
      <c r="AG42" s="1079"/>
      <c r="AH42" s="1079"/>
      <c r="AI42" s="1079"/>
      <c r="AJ42" s="1080"/>
      <c r="AK42" s="1016"/>
      <c r="AL42" s="1007"/>
      <c r="AM42" s="1007"/>
      <c r="AN42" s="1007"/>
      <c r="AO42" s="1007"/>
      <c r="AP42" s="1007"/>
      <c r="AQ42" s="1007"/>
      <c r="AR42" s="1007"/>
      <c r="AS42" s="1007"/>
      <c r="AT42" s="1007"/>
      <c r="AU42" s="1007"/>
      <c r="AV42" s="1007"/>
      <c r="AW42" s="1007"/>
      <c r="AX42" s="1007"/>
      <c r="AY42" s="1007"/>
      <c r="AZ42" s="1084"/>
      <c r="BA42" s="1084"/>
      <c r="BB42" s="1084"/>
      <c r="BC42" s="1084"/>
      <c r="BD42" s="1084"/>
      <c r="BE42" s="1008"/>
      <c r="BF42" s="1008"/>
      <c r="BG42" s="1008"/>
      <c r="BH42" s="1008"/>
      <c r="BI42" s="1009"/>
      <c r="BJ42" s="232"/>
      <c r="BK42" s="232"/>
      <c r="BL42" s="232"/>
      <c r="BM42" s="232"/>
      <c r="BN42" s="232"/>
      <c r="BO42" s="241"/>
      <c r="BP42" s="241"/>
      <c r="BQ42" s="238">
        <v>36</v>
      </c>
      <c r="BR42" s="239"/>
      <c r="BS42" s="1035"/>
      <c r="BT42" s="1036"/>
      <c r="BU42" s="1036"/>
      <c r="BV42" s="1036"/>
      <c r="BW42" s="1036"/>
      <c r="BX42" s="1036"/>
      <c r="BY42" s="1036"/>
      <c r="BZ42" s="1036"/>
      <c r="CA42" s="1036"/>
      <c r="CB42" s="1036"/>
      <c r="CC42" s="1036"/>
      <c r="CD42" s="1036"/>
      <c r="CE42" s="1036"/>
      <c r="CF42" s="1036"/>
      <c r="CG42" s="1057"/>
      <c r="CH42" s="1032"/>
      <c r="CI42" s="1033"/>
      <c r="CJ42" s="1033"/>
      <c r="CK42" s="1033"/>
      <c r="CL42" s="1034"/>
      <c r="CM42" s="1032"/>
      <c r="CN42" s="1033"/>
      <c r="CO42" s="1033"/>
      <c r="CP42" s="1033"/>
      <c r="CQ42" s="1034"/>
      <c r="CR42" s="1032"/>
      <c r="CS42" s="1033"/>
      <c r="CT42" s="1033"/>
      <c r="CU42" s="1033"/>
      <c r="CV42" s="1034"/>
      <c r="CW42" s="1032"/>
      <c r="CX42" s="1033"/>
      <c r="CY42" s="1033"/>
      <c r="CZ42" s="1033"/>
      <c r="DA42" s="1034"/>
      <c r="DB42" s="1032"/>
      <c r="DC42" s="1033"/>
      <c r="DD42" s="1033"/>
      <c r="DE42" s="1033"/>
      <c r="DF42" s="1034"/>
      <c r="DG42" s="1032"/>
      <c r="DH42" s="1033"/>
      <c r="DI42" s="1033"/>
      <c r="DJ42" s="1033"/>
      <c r="DK42" s="1034"/>
      <c r="DL42" s="1032"/>
      <c r="DM42" s="1033"/>
      <c r="DN42" s="1033"/>
      <c r="DO42" s="1033"/>
      <c r="DP42" s="1034"/>
      <c r="DQ42" s="1032"/>
      <c r="DR42" s="1033"/>
      <c r="DS42" s="1033"/>
      <c r="DT42" s="1033"/>
      <c r="DU42" s="1034"/>
      <c r="DV42" s="1035"/>
      <c r="DW42" s="1036"/>
      <c r="DX42" s="1036"/>
      <c r="DY42" s="1036"/>
      <c r="DZ42" s="1037"/>
      <c r="EA42" s="230"/>
    </row>
    <row r="43" spans="1:131" ht="26.25" customHeight="1" x14ac:dyDescent="0.15">
      <c r="A43" s="238">
        <v>16</v>
      </c>
      <c r="B43" s="1073"/>
      <c r="C43" s="1074"/>
      <c r="D43" s="1074"/>
      <c r="E43" s="1074"/>
      <c r="F43" s="1074"/>
      <c r="G43" s="1074"/>
      <c r="H43" s="1074"/>
      <c r="I43" s="1074"/>
      <c r="J43" s="1074"/>
      <c r="K43" s="1074"/>
      <c r="L43" s="1074"/>
      <c r="M43" s="1074"/>
      <c r="N43" s="1074"/>
      <c r="O43" s="1074"/>
      <c r="P43" s="1075"/>
      <c r="Q43" s="1081"/>
      <c r="R43" s="1082"/>
      <c r="S43" s="1082"/>
      <c r="T43" s="1082"/>
      <c r="U43" s="1082"/>
      <c r="V43" s="1082"/>
      <c r="W43" s="1082"/>
      <c r="X43" s="1082"/>
      <c r="Y43" s="1082"/>
      <c r="Z43" s="1082"/>
      <c r="AA43" s="1082"/>
      <c r="AB43" s="1082"/>
      <c r="AC43" s="1082"/>
      <c r="AD43" s="1082"/>
      <c r="AE43" s="1083"/>
      <c r="AF43" s="1078"/>
      <c r="AG43" s="1079"/>
      <c r="AH43" s="1079"/>
      <c r="AI43" s="1079"/>
      <c r="AJ43" s="1080"/>
      <c r="AK43" s="1016"/>
      <c r="AL43" s="1007"/>
      <c r="AM43" s="1007"/>
      <c r="AN43" s="1007"/>
      <c r="AO43" s="1007"/>
      <c r="AP43" s="1007"/>
      <c r="AQ43" s="1007"/>
      <c r="AR43" s="1007"/>
      <c r="AS43" s="1007"/>
      <c r="AT43" s="1007"/>
      <c r="AU43" s="1007"/>
      <c r="AV43" s="1007"/>
      <c r="AW43" s="1007"/>
      <c r="AX43" s="1007"/>
      <c r="AY43" s="1007"/>
      <c r="AZ43" s="1084"/>
      <c r="BA43" s="1084"/>
      <c r="BB43" s="1084"/>
      <c r="BC43" s="1084"/>
      <c r="BD43" s="1084"/>
      <c r="BE43" s="1008"/>
      <c r="BF43" s="1008"/>
      <c r="BG43" s="1008"/>
      <c r="BH43" s="1008"/>
      <c r="BI43" s="1009"/>
      <c r="BJ43" s="232"/>
      <c r="BK43" s="232"/>
      <c r="BL43" s="232"/>
      <c r="BM43" s="232"/>
      <c r="BN43" s="232"/>
      <c r="BO43" s="241"/>
      <c r="BP43" s="241"/>
      <c r="BQ43" s="238">
        <v>37</v>
      </c>
      <c r="BR43" s="239"/>
      <c r="BS43" s="1035"/>
      <c r="BT43" s="1036"/>
      <c r="BU43" s="1036"/>
      <c r="BV43" s="1036"/>
      <c r="BW43" s="1036"/>
      <c r="BX43" s="1036"/>
      <c r="BY43" s="1036"/>
      <c r="BZ43" s="1036"/>
      <c r="CA43" s="1036"/>
      <c r="CB43" s="1036"/>
      <c r="CC43" s="1036"/>
      <c r="CD43" s="1036"/>
      <c r="CE43" s="1036"/>
      <c r="CF43" s="1036"/>
      <c r="CG43" s="1057"/>
      <c r="CH43" s="1032"/>
      <c r="CI43" s="1033"/>
      <c r="CJ43" s="1033"/>
      <c r="CK43" s="1033"/>
      <c r="CL43" s="1034"/>
      <c r="CM43" s="1032"/>
      <c r="CN43" s="1033"/>
      <c r="CO43" s="1033"/>
      <c r="CP43" s="1033"/>
      <c r="CQ43" s="1034"/>
      <c r="CR43" s="1032"/>
      <c r="CS43" s="1033"/>
      <c r="CT43" s="1033"/>
      <c r="CU43" s="1033"/>
      <c r="CV43" s="1034"/>
      <c r="CW43" s="1032"/>
      <c r="CX43" s="1033"/>
      <c r="CY43" s="1033"/>
      <c r="CZ43" s="1033"/>
      <c r="DA43" s="1034"/>
      <c r="DB43" s="1032"/>
      <c r="DC43" s="1033"/>
      <c r="DD43" s="1033"/>
      <c r="DE43" s="1033"/>
      <c r="DF43" s="1034"/>
      <c r="DG43" s="1032"/>
      <c r="DH43" s="1033"/>
      <c r="DI43" s="1033"/>
      <c r="DJ43" s="1033"/>
      <c r="DK43" s="1034"/>
      <c r="DL43" s="1032"/>
      <c r="DM43" s="1033"/>
      <c r="DN43" s="1033"/>
      <c r="DO43" s="1033"/>
      <c r="DP43" s="1034"/>
      <c r="DQ43" s="1032"/>
      <c r="DR43" s="1033"/>
      <c r="DS43" s="1033"/>
      <c r="DT43" s="1033"/>
      <c r="DU43" s="1034"/>
      <c r="DV43" s="1035"/>
      <c r="DW43" s="1036"/>
      <c r="DX43" s="1036"/>
      <c r="DY43" s="1036"/>
      <c r="DZ43" s="1037"/>
      <c r="EA43" s="230"/>
    </row>
    <row r="44" spans="1:131" ht="26.25" customHeight="1" x14ac:dyDescent="0.15">
      <c r="A44" s="238">
        <v>17</v>
      </c>
      <c r="B44" s="1073"/>
      <c r="C44" s="1074"/>
      <c r="D44" s="1074"/>
      <c r="E44" s="1074"/>
      <c r="F44" s="1074"/>
      <c r="G44" s="1074"/>
      <c r="H44" s="1074"/>
      <c r="I44" s="1074"/>
      <c r="J44" s="1074"/>
      <c r="K44" s="1074"/>
      <c r="L44" s="1074"/>
      <c r="M44" s="1074"/>
      <c r="N44" s="1074"/>
      <c r="O44" s="1074"/>
      <c r="P44" s="1075"/>
      <c r="Q44" s="1081"/>
      <c r="R44" s="1082"/>
      <c r="S44" s="1082"/>
      <c r="T44" s="1082"/>
      <c r="U44" s="1082"/>
      <c r="V44" s="1082"/>
      <c r="W44" s="1082"/>
      <c r="X44" s="1082"/>
      <c r="Y44" s="1082"/>
      <c r="Z44" s="1082"/>
      <c r="AA44" s="1082"/>
      <c r="AB44" s="1082"/>
      <c r="AC44" s="1082"/>
      <c r="AD44" s="1082"/>
      <c r="AE44" s="1083"/>
      <c r="AF44" s="1078"/>
      <c r="AG44" s="1079"/>
      <c r="AH44" s="1079"/>
      <c r="AI44" s="1079"/>
      <c r="AJ44" s="1080"/>
      <c r="AK44" s="1016"/>
      <c r="AL44" s="1007"/>
      <c r="AM44" s="1007"/>
      <c r="AN44" s="1007"/>
      <c r="AO44" s="1007"/>
      <c r="AP44" s="1007"/>
      <c r="AQ44" s="1007"/>
      <c r="AR44" s="1007"/>
      <c r="AS44" s="1007"/>
      <c r="AT44" s="1007"/>
      <c r="AU44" s="1007"/>
      <c r="AV44" s="1007"/>
      <c r="AW44" s="1007"/>
      <c r="AX44" s="1007"/>
      <c r="AY44" s="1007"/>
      <c r="AZ44" s="1084"/>
      <c r="BA44" s="1084"/>
      <c r="BB44" s="1084"/>
      <c r="BC44" s="1084"/>
      <c r="BD44" s="1084"/>
      <c r="BE44" s="1008"/>
      <c r="BF44" s="1008"/>
      <c r="BG44" s="1008"/>
      <c r="BH44" s="1008"/>
      <c r="BI44" s="1009"/>
      <c r="BJ44" s="232"/>
      <c r="BK44" s="232"/>
      <c r="BL44" s="232"/>
      <c r="BM44" s="232"/>
      <c r="BN44" s="232"/>
      <c r="BO44" s="241"/>
      <c r="BP44" s="241"/>
      <c r="BQ44" s="238">
        <v>38</v>
      </c>
      <c r="BR44" s="239"/>
      <c r="BS44" s="1035"/>
      <c r="BT44" s="1036"/>
      <c r="BU44" s="1036"/>
      <c r="BV44" s="1036"/>
      <c r="BW44" s="1036"/>
      <c r="BX44" s="1036"/>
      <c r="BY44" s="1036"/>
      <c r="BZ44" s="1036"/>
      <c r="CA44" s="1036"/>
      <c r="CB44" s="1036"/>
      <c r="CC44" s="1036"/>
      <c r="CD44" s="1036"/>
      <c r="CE44" s="1036"/>
      <c r="CF44" s="1036"/>
      <c r="CG44" s="1057"/>
      <c r="CH44" s="1032"/>
      <c r="CI44" s="1033"/>
      <c r="CJ44" s="1033"/>
      <c r="CK44" s="1033"/>
      <c r="CL44" s="1034"/>
      <c r="CM44" s="1032"/>
      <c r="CN44" s="1033"/>
      <c r="CO44" s="1033"/>
      <c r="CP44" s="1033"/>
      <c r="CQ44" s="1034"/>
      <c r="CR44" s="1032"/>
      <c r="CS44" s="1033"/>
      <c r="CT44" s="1033"/>
      <c r="CU44" s="1033"/>
      <c r="CV44" s="1034"/>
      <c r="CW44" s="1032"/>
      <c r="CX44" s="1033"/>
      <c r="CY44" s="1033"/>
      <c r="CZ44" s="1033"/>
      <c r="DA44" s="1034"/>
      <c r="DB44" s="1032"/>
      <c r="DC44" s="1033"/>
      <c r="DD44" s="1033"/>
      <c r="DE44" s="1033"/>
      <c r="DF44" s="1034"/>
      <c r="DG44" s="1032"/>
      <c r="DH44" s="1033"/>
      <c r="DI44" s="1033"/>
      <c r="DJ44" s="1033"/>
      <c r="DK44" s="1034"/>
      <c r="DL44" s="1032"/>
      <c r="DM44" s="1033"/>
      <c r="DN44" s="1033"/>
      <c r="DO44" s="1033"/>
      <c r="DP44" s="1034"/>
      <c r="DQ44" s="1032"/>
      <c r="DR44" s="1033"/>
      <c r="DS44" s="1033"/>
      <c r="DT44" s="1033"/>
      <c r="DU44" s="1034"/>
      <c r="DV44" s="1035"/>
      <c r="DW44" s="1036"/>
      <c r="DX44" s="1036"/>
      <c r="DY44" s="1036"/>
      <c r="DZ44" s="1037"/>
      <c r="EA44" s="230"/>
    </row>
    <row r="45" spans="1:131" ht="26.25" customHeight="1" x14ac:dyDescent="0.15">
      <c r="A45" s="238">
        <v>18</v>
      </c>
      <c r="B45" s="1073"/>
      <c r="C45" s="1074"/>
      <c r="D45" s="1074"/>
      <c r="E45" s="1074"/>
      <c r="F45" s="1074"/>
      <c r="G45" s="1074"/>
      <c r="H45" s="1074"/>
      <c r="I45" s="1074"/>
      <c r="J45" s="1074"/>
      <c r="K45" s="1074"/>
      <c r="L45" s="1074"/>
      <c r="M45" s="1074"/>
      <c r="N45" s="1074"/>
      <c r="O45" s="1074"/>
      <c r="P45" s="1075"/>
      <c r="Q45" s="1081"/>
      <c r="R45" s="1082"/>
      <c r="S45" s="1082"/>
      <c r="T45" s="1082"/>
      <c r="U45" s="1082"/>
      <c r="V45" s="1082"/>
      <c r="W45" s="1082"/>
      <c r="X45" s="1082"/>
      <c r="Y45" s="1082"/>
      <c r="Z45" s="1082"/>
      <c r="AA45" s="1082"/>
      <c r="AB45" s="1082"/>
      <c r="AC45" s="1082"/>
      <c r="AD45" s="1082"/>
      <c r="AE45" s="1083"/>
      <c r="AF45" s="1078"/>
      <c r="AG45" s="1079"/>
      <c r="AH45" s="1079"/>
      <c r="AI45" s="1079"/>
      <c r="AJ45" s="1080"/>
      <c r="AK45" s="1016"/>
      <c r="AL45" s="1007"/>
      <c r="AM45" s="1007"/>
      <c r="AN45" s="1007"/>
      <c r="AO45" s="1007"/>
      <c r="AP45" s="1007"/>
      <c r="AQ45" s="1007"/>
      <c r="AR45" s="1007"/>
      <c r="AS45" s="1007"/>
      <c r="AT45" s="1007"/>
      <c r="AU45" s="1007"/>
      <c r="AV45" s="1007"/>
      <c r="AW45" s="1007"/>
      <c r="AX45" s="1007"/>
      <c r="AY45" s="1007"/>
      <c r="AZ45" s="1084"/>
      <c r="BA45" s="1084"/>
      <c r="BB45" s="1084"/>
      <c r="BC45" s="1084"/>
      <c r="BD45" s="1084"/>
      <c r="BE45" s="1008"/>
      <c r="BF45" s="1008"/>
      <c r="BG45" s="1008"/>
      <c r="BH45" s="1008"/>
      <c r="BI45" s="1009"/>
      <c r="BJ45" s="232"/>
      <c r="BK45" s="232"/>
      <c r="BL45" s="232"/>
      <c r="BM45" s="232"/>
      <c r="BN45" s="232"/>
      <c r="BO45" s="241"/>
      <c r="BP45" s="241"/>
      <c r="BQ45" s="238">
        <v>39</v>
      </c>
      <c r="BR45" s="239"/>
      <c r="BS45" s="1035"/>
      <c r="BT45" s="1036"/>
      <c r="BU45" s="1036"/>
      <c r="BV45" s="1036"/>
      <c r="BW45" s="1036"/>
      <c r="BX45" s="1036"/>
      <c r="BY45" s="1036"/>
      <c r="BZ45" s="1036"/>
      <c r="CA45" s="1036"/>
      <c r="CB45" s="1036"/>
      <c r="CC45" s="1036"/>
      <c r="CD45" s="1036"/>
      <c r="CE45" s="1036"/>
      <c r="CF45" s="1036"/>
      <c r="CG45" s="1057"/>
      <c r="CH45" s="1032"/>
      <c r="CI45" s="1033"/>
      <c r="CJ45" s="1033"/>
      <c r="CK45" s="1033"/>
      <c r="CL45" s="1034"/>
      <c r="CM45" s="1032"/>
      <c r="CN45" s="1033"/>
      <c r="CO45" s="1033"/>
      <c r="CP45" s="1033"/>
      <c r="CQ45" s="1034"/>
      <c r="CR45" s="1032"/>
      <c r="CS45" s="1033"/>
      <c r="CT45" s="1033"/>
      <c r="CU45" s="1033"/>
      <c r="CV45" s="1034"/>
      <c r="CW45" s="1032"/>
      <c r="CX45" s="1033"/>
      <c r="CY45" s="1033"/>
      <c r="CZ45" s="1033"/>
      <c r="DA45" s="1034"/>
      <c r="DB45" s="1032"/>
      <c r="DC45" s="1033"/>
      <c r="DD45" s="1033"/>
      <c r="DE45" s="1033"/>
      <c r="DF45" s="1034"/>
      <c r="DG45" s="1032"/>
      <c r="DH45" s="1033"/>
      <c r="DI45" s="1033"/>
      <c r="DJ45" s="1033"/>
      <c r="DK45" s="1034"/>
      <c r="DL45" s="1032"/>
      <c r="DM45" s="1033"/>
      <c r="DN45" s="1033"/>
      <c r="DO45" s="1033"/>
      <c r="DP45" s="1034"/>
      <c r="DQ45" s="1032"/>
      <c r="DR45" s="1033"/>
      <c r="DS45" s="1033"/>
      <c r="DT45" s="1033"/>
      <c r="DU45" s="1034"/>
      <c r="DV45" s="1035"/>
      <c r="DW45" s="1036"/>
      <c r="DX45" s="1036"/>
      <c r="DY45" s="1036"/>
      <c r="DZ45" s="1037"/>
      <c r="EA45" s="230"/>
    </row>
    <row r="46" spans="1:131" ht="26.25" customHeight="1" x14ac:dyDescent="0.15">
      <c r="A46" s="238">
        <v>19</v>
      </c>
      <c r="B46" s="1073"/>
      <c r="C46" s="1074"/>
      <c r="D46" s="1074"/>
      <c r="E46" s="1074"/>
      <c r="F46" s="1074"/>
      <c r="G46" s="1074"/>
      <c r="H46" s="1074"/>
      <c r="I46" s="1074"/>
      <c r="J46" s="1074"/>
      <c r="K46" s="1074"/>
      <c r="L46" s="1074"/>
      <c r="M46" s="1074"/>
      <c r="N46" s="1074"/>
      <c r="O46" s="1074"/>
      <c r="P46" s="1075"/>
      <c r="Q46" s="1081"/>
      <c r="R46" s="1082"/>
      <c r="S46" s="1082"/>
      <c r="T46" s="1082"/>
      <c r="U46" s="1082"/>
      <c r="V46" s="1082"/>
      <c r="W46" s="1082"/>
      <c r="X46" s="1082"/>
      <c r="Y46" s="1082"/>
      <c r="Z46" s="1082"/>
      <c r="AA46" s="1082"/>
      <c r="AB46" s="1082"/>
      <c r="AC46" s="1082"/>
      <c r="AD46" s="1082"/>
      <c r="AE46" s="1083"/>
      <c r="AF46" s="1078"/>
      <c r="AG46" s="1079"/>
      <c r="AH46" s="1079"/>
      <c r="AI46" s="1079"/>
      <c r="AJ46" s="1080"/>
      <c r="AK46" s="1016"/>
      <c r="AL46" s="1007"/>
      <c r="AM46" s="1007"/>
      <c r="AN46" s="1007"/>
      <c r="AO46" s="1007"/>
      <c r="AP46" s="1007"/>
      <c r="AQ46" s="1007"/>
      <c r="AR46" s="1007"/>
      <c r="AS46" s="1007"/>
      <c r="AT46" s="1007"/>
      <c r="AU46" s="1007"/>
      <c r="AV46" s="1007"/>
      <c r="AW46" s="1007"/>
      <c r="AX46" s="1007"/>
      <c r="AY46" s="1007"/>
      <c r="AZ46" s="1084"/>
      <c r="BA46" s="1084"/>
      <c r="BB46" s="1084"/>
      <c r="BC46" s="1084"/>
      <c r="BD46" s="1084"/>
      <c r="BE46" s="1008"/>
      <c r="BF46" s="1008"/>
      <c r="BG46" s="1008"/>
      <c r="BH46" s="1008"/>
      <c r="BI46" s="1009"/>
      <c r="BJ46" s="232"/>
      <c r="BK46" s="232"/>
      <c r="BL46" s="232"/>
      <c r="BM46" s="232"/>
      <c r="BN46" s="232"/>
      <c r="BO46" s="241"/>
      <c r="BP46" s="241"/>
      <c r="BQ46" s="238">
        <v>40</v>
      </c>
      <c r="BR46" s="239"/>
      <c r="BS46" s="1035"/>
      <c r="BT46" s="1036"/>
      <c r="BU46" s="1036"/>
      <c r="BV46" s="1036"/>
      <c r="BW46" s="1036"/>
      <c r="BX46" s="1036"/>
      <c r="BY46" s="1036"/>
      <c r="BZ46" s="1036"/>
      <c r="CA46" s="1036"/>
      <c r="CB46" s="1036"/>
      <c r="CC46" s="1036"/>
      <c r="CD46" s="1036"/>
      <c r="CE46" s="1036"/>
      <c r="CF46" s="1036"/>
      <c r="CG46" s="1057"/>
      <c r="CH46" s="1032"/>
      <c r="CI46" s="1033"/>
      <c r="CJ46" s="1033"/>
      <c r="CK46" s="1033"/>
      <c r="CL46" s="1034"/>
      <c r="CM46" s="1032"/>
      <c r="CN46" s="1033"/>
      <c r="CO46" s="1033"/>
      <c r="CP46" s="1033"/>
      <c r="CQ46" s="1034"/>
      <c r="CR46" s="1032"/>
      <c r="CS46" s="1033"/>
      <c r="CT46" s="1033"/>
      <c r="CU46" s="1033"/>
      <c r="CV46" s="1034"/>
      <c r="CW46" s="1032"/>
      <c r="CX46" s="1033"/>
      <c r="CY46" s="1033"/>
      <c r="CZ46" s="1033"/>
      <c r="DA46" s="1034"/>
      <c r="DB46" s="1032"/>
      <c r="DC46" s="1033"/>
      <c r="DD46" s="1033"/>
      <c r="DE46" s="1033"/>
      <c r="DF46" s="1034"/>
      <c r="DG46" s="1032"/>
      <c r="DH46" s="1033"/>
      <c r="DI46" s="1033"/>
      <c r="DJ46" s="1033"/>
      <c r="DK46" s="1034"/>
      <c r="DL46" s="1032"/>
      <c r="DM46" s="1033"/>
      <c r="DN46" s="1033"/>
      <c r="DO46" s="1033"/>
      <c r="DP46" s="1034"/>
      <c r="DQ46" s="1032"/>
      <c r="DR46" s="1033"/>
      <c r="DS46" s="1033"/>
      <c r="DT46" s="1033"/>
      <c r="DU46" s="1034"/>
      <c r="DV46" s="1035"/>
      <c r="DW46" s="1036"/>
      <c r="DX46" s="1036"/>
      <c r="DY46" s="1036"/>
      <c r="DZ46" s="1037"/>
      <c r="EA46" s="230"/>
    </row>
    <row r="47" spans="1:131" ht="26.25" customHeight="1" x14ac:dyDescent="0.15">
      <c r="A47" s="238">
        <v>20</v>
      </c>
      <c r="B47" s="1073"/>
      <c r="C47" s="1074"/>
      <c r="D47" s="1074"/>
      <c r="E47" s="1074"/>
      <c r="F47" s="1074"/>
      <c r="G47" s="1074"/>
      <c r="H47" s="1074"/>
      <c r="I47" s="1074"/>
      <c r="J47" s="1074"/>
      <c r="K47" s="1074"/>
      <c r="L47" s="1074"/>
      <c r="M47" s="1074"/>
      <c r="N47" s="1074"/>
      <c r="O47" s="1074"/>
      <c r="P47" s="1075"/>
      <c r="Q47" s="1081"/>
      <c r="R47" s="1082"/>
      <c r="S47" s="1082"/>
      <c r="T47" s="1082"/>
      <c r="U47" s="1082"/>
      <c r="V47" s="1082"/>
      <c r="W47" s="1082"/>
      <c r="X47" s="1082"/>
      <c r="Y47" s="1082"/>
      <c r="Z47" s="1082"/>
      <c r="AA47" s="1082"/>
      <c r="AB47" s="1082"/>
      <c r="AC47" s="1082"/>
      <c r="AD47" s="1082"/>
      <c r="AE47" s="1083"/>
      <c r="AF47" s="1078"/>
      <c r="AG47" s="1079"/>
      <c r="AH47" s="1079"/>
      <c r="AI47" s="1079"/>
      <c r="AJ47" s="1080"/>
      <c r="AK47" s="1016"/>
      <c r="AL47" s="1007"/>
      <c r="AM47" s="1007"/>
      <c r="AN47" s="1007"/>
      <c r="AO47" s="1007"/>
      <c r="AP47" s="1007"/>
      <c r="AQ47" s="1007"/>
      <c r="AR47" s="1007"/>
      <c r="AS47" s="1007"/>
      <c r="AT47" s="1007"/>
      <c r="AU47" s="1007"/>
      <c r="AV47" s="1007"/>
      <c r="AW47" s="1007"/>
      <c r="AX47" s="1007"/>
      <c r="AY47" s="1007"/>
      <c r="AZ47" s="1084"/>
      <c r="BA47" s="1084"/>
      <c r="BB47" s="1084"/>
      <c r="BC47" s="1084"/>
      <c r="BD47" s="1084"/>
      <c r="BE47" s="1008"/>
      <c r="BF47" s="1008"/>
      <c r="BG47" s="1008"/>
      <c r="BH47" s="1008"/>
      <c r="BI47" s="1009"/>
      <c r="BJ47" s="232"/>
      <c r="BK47" s="232"/>
      <c r="BL47" s="232"/>
      <c r="BM47" s="232"/>
      <c r="BN47" s="232"/>
      <c r="BO47" s="241"/>
      <c r="BP47" s="241"/>
      <c r="BQ47" s="238">
        <v>41</v>
      </c>
      <c r="BR47" s="239"/>
      <c r="BS47" s="1035"/>
      <c r="BT47" s="1036"/>
      <c r="BU47" s="1036"/>
      <c r="BV47" s="1036"/>
      <c r="BW47" s="1036"/>
      <c r="BX47" s="1036"/>
      <c r="BY47" s="1036"/>
      <c r="BZ47" s="1036"/>
      <c r="CA47" s="1036"/>
      <c r="CB47" s="1036"/>
      <c r="CC47" s="1036"/>
      <c r="CD47" s="1036"/>
      <c r="CE47" s="1036"/>
      <c r="CF47" s="1036"/>
      <c r="CG47" s="1057"/>
      <c r="CH47" s="1032"/>
      <c r="CI47" s="1033"/>
      <c r="CJ47" s="1033"/>
      <c r="CK47" s="1033"/>
      <c r="CL47" s="1034"/>
      <c r="CM47" s="1032"/>
      <c r="CN47" s="1033"/>
      <c r="CO47" s="1033"/>
      <c r="CP47" s="1033"/>
      <c r="CQ47" s="1034"/>
      <c r="CR47" s="1032"/>
      <c r="CS47" s="1033"/>
      <c r="CT47" s="1033"/>
      <c r="CU47" s="1033"/>
      <c r="CV47" s="1034"/>
      <c r="CW47" s="1032"/>
      <c r="CX47" s="1033"/>
      <c r="CY47" s="1033"/>
      <c r="CZ47" s="1033"/>
      <c r="DA47" s="1034"/>
      <c r="DB47" s="1032"/>
      <c r="DC47" s="1033"/>
      <c r="DD47" s="1033"/>
      <c r="DE47" s="1033"/>
      <c r="DF47" s="1034"/>
      <c r="DG47" s="1032"/>
      <c r="DH47" s="1033"/>
      <c r="DI47" s="1033"/>
      <c r="DJ47" s="1033"/>
      <c r="DK47" s="1034"/>
      <c r="DL47" s="1032"/>
      <c r="DM47" s="1033"/>
      <c r="DN47" s="1033"/>
      <c r="DO47" s="1033"/>
      <c r="DP47" s="1034"/>
      <c r="DQ47" s="1032"/>
      <c r="DR47" s="1033"/>
      <c r="DS47" s="1033"/>
      <c r="DT47" s="1033"/>
      <c r="DU47" s="1034"/>
      <c r="DV47" s="1035"/>
      <c r="DW47" s="1036"/>
      <c r="DX47" s="1036"/>
      <c r="DY47" s="1036"/>
      <c r="DZ47" s="1037"/>
      <c r="EA47" s="230"/>
    </row>
    <row r="48" spans="1:131" ht="26.25" customHeight="1" x14ac:dyDescent="0.15">
      <c r="A48" s="238">
        <v>21</v>
      </c>
      <c r="B48" s="1073"/>
      <c r="C48" s="1074"/>
      <c r="D48" s="1074"/>
      <c r="E48" s="1074"/>
      <c r="F48" s="1074"/>
      <c r="G48" s="1074"/>
      <c r="H48" s="1074"/>
      <c r="I48" s="1074"/>
      <c r="J48" s="1074"/>
      <c r="K48" s="1074"/>
      <c r="L48" s="1074"/>
      <c r="M48" s="1074"/>
      <c r="N48" s="1074"/>
      <c r="O48" s="1074"/>
      <c r="P48" s="1075"/>
      <c r="Q48" s="1081"/>
      <c r="R48" s="1082"/>
      <c r="S48" s="1082"/>
      <c r="T48" s="1082"/>
      <c r="U48" s="1082"/>
      <c r="V48" s="1082"/>
      <c r="W48" s="1082"/>
      <c r="X48" s="1082"/>
      <c r="Y48" s="1082"/>
      <c r="Z48" s="1082"/>
      <c r="AA48" s="1082"/>
      <c r="AB48" s="1082"/>
      <c r="AC48" s="1082"/>
      <c r="AD48" s="1082"/>
      <c r="AE48" s="1083"/>
      <c r="AF48" s="1078"/>
      <c r="AG48" s="1079"/>
      <c r="AH48" s="1079"/>
      <c r="AI48" s="1079"/>
      <c r="AJ48" s="1080"/>
      <c r="AK48" s="1016"/>
      <c r="AL48" s="1007"/>
      <c r="AM48" s="1007"/>
      <c r="AN48" s="1007"/>
      <c r="AO48" s="1007"/>
      <c r="AP48" s="1007"/>
      <c r="AQ48" s="1007"/>
      <c r="AR48" s="1007"/>
      <c r="AS48" s="1007"/>
      <c r="AT48" s="1007"/>
      <c r="AU48" s="1007"/>
      <c r="AV48" s="1007"/>
      <c r="AW48" s="1007"/>
      <c r="AX48" s="1007"/>
      <c r="AY48" s="1007"/>
      <c r="AZ48" s="1084"/>
      <c r="BA48" s="1084"/>
      <c r="BB48" s="1084"/>
      <c r="BC48" s="1084"/>
      <c r="BD48" s="1084"/>
      <c r="BE48" s="1008"/>
      <c r="BF48" s="1008"/>
      <c r="BG48" s="1008"/>
      <c r="BH48" s="1008"/>
      <c r="BI48" s="1009"/>
      <c r="BJ48" s="232"/>
      <c r="BK48" s="232"/>
      <c r="BL48" s="232"/>
      <c r="BM48" s="232"/>
      <c r="BN48" s="232"/>
      <c r="BO48" s="241"/>
      <c r="BP48" s="241"/>
      <c r="BQ48" s="238">
        <v>42</v>
      </c>
      <c r="BR48" s="239"/>
      <c r="BS48" s="1035"/>
      <c r="BT48" s="1036"/>
      <c r="BU48" s="1036"/>
      <c r="BV48" s="1036"/>
      <c r="BW48" s="1036"/>
      <c r="BX48" s="1036"/>
      <c r="BY48" s="1036"/>
      <c r="BZ48" s="1036"/>
      <c r="CA48" s="1036"/>
      <c r="CB48" s="1036"/>
      <c r="CC48" s="1036"/>
      <c r="CD48" s="1036"/>
      <c r="CE48" s="1036"/>
      <c r="CF48" s="1036"/>
      <c r="CG48" s="1057"/>
      <c r="CH48" s="1032"/>
      <c r="CI48" s="1033"/>
      <c r="CJ48" s="1033"/>
      <c r="CK48" s="1033"/>
      <c r="CL48" s="1034"/>
      <c r="CM48" s="1032"/>
      <c r="CN48" s="1033"/>
      <c r="CO48" s="1033"/>
      <c r="CP48" s="1033"/>
      <c r="CQ48" s="1034"/>
      <c r="CR48" s="1032"/>
      <c r="CS48" s="1033"/>
      <c r="CT48" s="1033"/>
      <c r="CU48" s="1033"/>
      <c r="CV48" s="1034"/>
      <c r="CW48" s="1032"/>
      <c r="CX48" s="1033"/>
      <c r="CY48" s="1033"/>
      <c r="CZ48" s="1033"/>
      <c r="DA48" s="1034"/>
      <c r="DB48" s="1032"/>
      <c r="DC48" s="1033"/>
      <c r="DD48" s="1033"/>
      <c r="DE48" s="1033"/>
      <c r="DF48" s="1034"/>
      <c r="DG48" s="1032"/>
      <c r="DH48" s="1033"/>
      <c r="DI48" s="1033"/>
      <c r="DJ48" s="1033"/>
      <c r="DK48" s="1034"/>
      <c r="DL48" s="1032"/>
      <c r="DM48" s="1033"/>
      <c r="DN48" s="1033"/>
      <c r="DO48" s="1033"/>
      <c r="DP48" s="1034"/>
      <c r="DQ48" s="1032"/>
      <c r="DR48" s="1033"/>
      <c r="DS48" s="1033"/>
      <c r="DT48" s="1033"/>
      <c r="DU48" s="1034"/>
      <c r="DV48" s="1035"/>
      <c r="DW48" s="1036"/>
      <c r="DX48" s="1036"/>
      <c r="DY48" s="1036"/>
      <c r="DZ48" s="1037"/>
      <c r="EA48" s="230"/>
    </row>
    <row r="49" spans="1:131" ht="26.25" customHeight="1" x14ac:dyDescent="0.15">
      <c r="A49" s="238">
        <v>22</v>
      </c>
      <c r="B49" s="1073"/>
      <c r="C49" s="1074"/>
      <c r="D49" s="1074"/>
      <c r="E49" s="1074"/>
      <c r="F49" s="1074"/>
      <c r="G49" s="1074"/>
      <c r="H49" s="1074"/>
      <c r="I49" s="1074"/>
      <c r="J49" s="1074"/>
      <c r="K49" s="1074"/>
      <c r="L49" s="1074"/>
      <c r="M49" s="1074"/>
      <c r="N49" s="1074"/>
      <c r="O49" s="1074"/>
      <c r="P49" s="1075"/>
      <c r="Q49" s="1081"/>
      <c r="R49" s="1082"/>
      <c r="S49" s="1082"/>
      <c r="T49" s="1082"/>
      <c r="U49" s="1082"/>
      <c r="V49" s="1082"/>
      <c r="W49" s="1082"/>
      <c r="X49" s="1082"/>
      <c r="Y49" s="1082"/>
      <c r="Z49" s="1082"/>
      <c r="AA49" s="1082"/>
      <c r="AB49" s="1082"/>
      <c r="AC49" s="1082"/>
      <c r="AD49" s="1082"/>
      <c r="AE49" s="1083"/>
      <c r="AF49" s="1078"/>
      <c r="AG49" s="1079"/>
      <c r="AH49" s="1079"/>
      <c r="AI49" s="1079"/>
      <c r="AJ49" s="1080"/>
      <c r="AK49" s="1016"/>
      <c r="AL49" s="1007"/>
      <c r="AM49" s="1007"/>
      <c r="AN49" s="1007"/>
      <c r="AO49" s="1007"/>
      <c r="AP49" s="1007"/>
      <c r="AQ49" s="1007"/>
      <c r="AR49" s="1007"/>
      <c r="AS49" s="1007"/>
      <c r="AT49" s="1007"/>
      <c r="AU49" s="1007"/>
      <c r="AV49" s="1007"/>
      <c r="AW49" s="1007"/>
      <c r="AX49" s="1007"/>
      <c r="AY49" s="1007"/>
      <c r="AZ49" s="1084"/>
      <c r="BA49" s="1084"/>
      <c r="BB49" s="1084"/>
      <c r="BC49" s="1084"/>
      <c r="BD49" s="1084"/>
      <c r="BE49" s="1008"/>
      <c r="BF49" s="1008"/>
      <c r="BG49" s="1008"/>
      <c r="BH49" s="1008"/>
      <c r="BI49" s="1009"/>
      <c r="BJ49" s="232"/>
      <c r="BK49" s="232"/>
      <c r="BL49" s="232"/>
      <c r="BM49" s="232"/>
      <c r="BN49" s="232"/>
      <c r="BO49" s="241"/>
      <c r="BP49" s="241"/>
      <c r="BQ49" s="238">
        <v>43</v>
      </c>
      <c r="BR49" s="239"/>
      <c r="BS49" s="1035"/>
      <c r="BT49" s="1036"/>
      <c r="BU49" s="1036"/>
      <c r="BV49" s="1036"/>
      <c r="BW49" s="1036"/>
      <c r="BX49" s="1036"/>
      <c r="BY49" s="1036"/>
      <c r="BZ49" s="1036"/>
      <c r="CA49" s="1036"/>
      <c r="CB49" s="1036"/>
      <c r="CC49" s="1036"/>
      <c r="CD49" s="1036"/>
      <c r="CE49" s="1036"/>
      <c r="CF49" s="1036"/>
      <c r="CG49" s="1057"/>
      <c r="CH49" s="1032"/>
      <c r="CI49" s="1033"/>
      <c r="CJ49" s="1033"/>
      <c r="CK49" s="1033"/>
      <c r="CL49" s="1034"/>
      <c r="CM49" s="1032"/>
      <c r="CN49" s="1033"/>
      <c r="CO49" s="1033"/>
      <c r="CP49" s="1033"/>
      <c r="CQ49" s="1034"/>
      <c r="CR49" s="1032"/>
      <c r="CS49" s="1033"/>
      <c r="CT49" s="1033"/>
      <c r="CU49" s="1033"/>
      <c r="CV49" s="1034"/>
      <c r="CW49" s="1032"/>
      <c r="CX49" s="1033"/>
      <c r="CY49" s="1033"/>
      <c r="CZ49" s="1033"/>
      <c r="DA49" s="1034"/>
      <c r="DB49" s="1032"/>
      <c r="DC49" s="1033"/>
      <c r="DD49" s="1033"/>
      <c r="DE49" s="1033"/>
      <c r="DF49" s="1034"/>
      <c r="DG49" s="1032"/>
      <c r="DH49" s="1033"/>
      <c r="DI49" s="1033"/>
      <c r="DJ49" s="1033"/>
      <c r="DK49" s="1034"/>
      <c r="DL49" s="1032"/>
      <c r="DM49" s="1033"/>
      <c r="DN49" s="1033"/>
      <c r="DO49" s="1033"/>
      <c r="DP49" s="1034"/>
      <c r="DQ49" s="1032"/>
      <c r="DR49" s="1033"/>
      <c r="DS49" s="1033"/>
      <c r="DT49" s="1033"/>
      <c r="DU49" s="1034"/>
      <c r="DV49" s="1035"/>
      <c r="DW49" s="1036"/>
      <c r="DX49" s="1036"/>
      <c r="DY49" s="1036"/>
      <c r="DZ49" s="1037"/>
      <c r="EA49" s="230"/>
    </row>
    <row r="50" spans="1:131" ht="26.25" customHeight="1" x14ac:dyDescent="0.15">
      <c r="A50" s="238">
        <v>23</v>
      </c>
      <c r="B50" s="1073"/>
      <c r="C50" s="1074"/>
      <c r="D50" s="1074"/>
      <c r="E50" s="1074"/>
      <c r="F50" s="1074"/>
      <c r="G50" s="1074"/>
      <c r="H50" s="1074"/>
      <c r="I50" s="1074"/>
      <c r="J50" s="1074"/>
      <c r="K50" s="1074"/>
      <c r="L50" s="1074"/>
      <c r="M50" s="1074"/>
      <c r="N50" s="1074"/>
      <c r="O50" s="1074"/>
      <c r="P50" s="1075"/>
      <c r="Q50" s="1076"/>
      <c r="R50" s="1068"/>
      <c r="S50" s="1068"/>
      <c r="T50" s="1068"/>
      <c r="U50" s="1068"/>
      <c r="V50" s="1068"/>
      <c r="W50" s="1068"/>
      <c r="X50" s="1068"/>
      <c r="Y50" s="1068"/>
      <c r="Z50" s="1068"/>
      <c r="AA50" s="1068"/>
      <c r="AB50" s="1068"/>
      <c r="AC50" s="1068"/>
      <c r="AD50" s="1068"/>
      <c r="AE50" s="1077"/>
      <c r="AF50" s="1078"/>
      <c r="AG50" s="1079"/>
      <c r="AH50" s="1079"/>
      <c r="AI50" s="1079"/>
      <c r="AJ50" s="1080"/>
      <c r="AK50" s="1067"/>
      <c r="AL50" s="1068"/>
      <c r="AM50" s="1068"/>
      <c r="AN50" s="1068"/>
      <c r="AO50" s="1068"/>
      <c r="AP50" s="1068"/>
      <c r="AQ50" s="1068"/>
      <c r="AR50" s="1068"/>
      <c r="AS50" s="1068"/>
      <c r="AT50" s="1068"/>
      <c r="AU50" s="1068"/>
      <c r="AV50" s="1068"/>
      <c r="AW50" s="1068"/>
      <c r="AX50" s="1068"/>
      <c r="AY50" s="1068"/>
      <c r="AZ50" s="1069"/>
      <c r="BA50" s="1069"/>
      <c r="BB50" s="1069"/>
      <c r="BC50" s="1069"/>
      <c r="BD50" s="1069"/>
      <c r="BE50" s="1008"/>
      <c r="BF50" s="1008"/>
      <c r="BG50" s="1008"/>
      <c r="BH50" s="1008"/>
      <c r="BI50" s="1009"/>
      <c r="BJ50" s="232"/>
      <c r="BK50" s="232"/>
      <c r="BL50" s="232"/>
      <c r="BM50" s="232"/>
      <c r="BN50" s="232"/>
      <c r="BO50" s="241"/>
      <c r="BP50" s="241"/>
      <c r="BQ50" s="238">
        <v>44</v>
      </c>
      <c r="BR50" s="239"/>
      <c r="BS50" s="1035"/>
      <c r="BT50" s="1036"/>
      <c r="BU50" s="1036"/>
      <c r="BV50" s="1036"/>
      <c r="BW50" s="1036"/>
      <c r="BX50" s="1036"/>
      <c r="BY50" s="1036"/>
      <c r="BZ50" s="1036"/>
      <c r="CA50" s="1036"/>
      <c r="CB50" s="1036"/>
      <c r="CC50" s="1036"/>
      <c r="CD50" s="1036"/>
      <c r="CE50" s="1036"/>
      <c r="CF50" s="1036"/>
      <c r="CG50" s="1057"/>
      <c r="CH50" s="1032"/>
      <c r="CI50" s="1033"/>
      <c r="CJ50" s="1033"/>
      <c r="CK50" s="1033"/>
      <c r="CL50" s="1034"/>
      <c r="CM50" s="1032"/>
      <c r="CN50" s="1033"/>
      <c r="CO50" s="1033"/>
      <c r="CP50" s="1033"/>
      <c r="CQ50" s="1034"/>
      <c r="CR50" s="1032"/>
      <c r="CS50" s="1033"/>
      <c r="CT50" s="1033"/>
      <c r="CU50" s="1033"/>
      <c r="CV50" s="1034"/>
      <c r="CW50" s="1032"/>
      <c r="CX50" s="1033"/>
      <c r="CY50" s="1033"/>
      <c r="CZ50" s="1033"/>
      <c r="DA50" s="1034"/>
      <c r="DB50" s="1032"/>
      <c r="DC50" s="1033"/>
      <c r="DD50" s="1033"/>
      <c r="DE50" s="1033"/>
      <c r="DF50" s="1034"/>
      <c r="DG50" s="1032"/>
      <c r="DH50" s="1033"/>
      <c r="DI50" s="1033"/>
      <c r="DJ50" s="1033"/>
      <c r="DK50" s="1034"/>
      <c r="DL50" s="1032"/>
      <c r="DM50" s="1033"/>
      <c r="DN50" s="1033"/>
      <c r="DO50" s="1033"/>
      <c r="DP50" s="1034"/>
      <c r="DQ50" s="1032"/>
      <c r="DR50" s="1033"/>
      <c r="DS50" s="1033"/>
      <c r="DT50" s="1033"/>
      <c r="DU50" s="1034"/>
      <c r="DV50" s="1035"/>
      <c r="DW50" s="1036"/>
      <c r="DX50" s="1036"/>
      <c r="DY50" s="1036"/>
      <c r="DZ50" s="1037"/>
      <c r="EA50" s="230"/>
    </row>
    <row r="51" spans="1:131" ht="26.25" customHeight="1" x14ac:dyDescent="0.15">
      <c r="A51" s="238">
        <v>24</v>
      </c>
      <c r="B51" s="1073"/>
      <c r="C51" s="1074"/>
      <c r="D51" s="1074"/>
      <c r="E51" s="1074"/>
      <c r="F51" s="1074"/>
      <c r="G51" s="1074"/>
      <c r="H51" s="1074"/>
      <c r="I51" s="1074"/>
      <c r="J51" s="1074"/>
      <c r="K51" s="1074"/>
      <c r="L51" s="1074"/>
      <c r="M51" s="1074"/>
      <c r="N51" s="1074"/>
      <c r="O51" s="1074"/>
      <c r="P51" s="1075"/>
      <c r="Q51" s="1076"/>
      <c r="R51" s="1068"/>
      <c r="S51" s="1068"/>
      <c r="T51" s="1068"/>
      <c r="U51" s="1068"/>
      <c r="V51" s="1068"/>
      <c r="W51" s="1068"/>
      <c r="X51" s="1068"/>
      <c r="Y51" s="1068"/>
      <c r="Z51" s="1068"/>
      <c r="AA51" s="1068"/>
      <c r="AB51" s="1068"/>
      <c r="AC51" s="1068"/>
      <c r="AD51" s="1068"/>
      <c r="AE51" s="1077"/>
      <c r="AF51" s="1078"/>
      <c r="AG51" s="1079"/>
      <c r="AH51" s="1079"/>
      <c r="AI51" s="1079"/>
      <c r="AJ51" s="1080"/>
      <c r="AK51" s="1067"/>
      <c r="AL51" s="1068"/>
      <c r="AM51" s="1068"/>
      <c r="AN51" s="1068"/>
      <c r="AO51" s="1068"/>
      <c r="AP51" s="1068"/>
      <c r="AQ51" s="1068"/>
      <c r="AR51" s="1068"/>
      <c r="AS51" s="1068"/>
      <c r="AT51" s="1068"/>
      <c r="AU51" s="1068"/>
      <c r="AV51" s="1068"/>
      <c r="AW51" s="1068"/>
      <c r="AX51" s="1068"/>
      <c r="AY51" s="1068"/>
      <c r="AZ51" s="1069"/>
      <c r="BA51" s="1069"/>
      <c r="BB51" s="1069"/>
      <c r="BC51" s="1069"/>
      <c r="BD51" s="1069"/>
      <c r="BE51" s="1008"/>
      <c r="BF51" s="1008"/>
      <c r="BG51" s="1008"/>
      <c r="BH51" s="1008"/>
      <c r="BI51" s="1009"/>
      <c r="BJ51" s="232"/>
      <c r="BK51" s="232"/>
      <c r="BL51" s="232"/>
      <c r="BM51" s="232"/>
      <c r="BN51" s="232"/>
      <c r="BO51" s="241"/>
      <c r="BP51" s="241"/>
      <c r="BQ51" s="238">
        <v>45</v>
      </c>
      <c r="BR51" s="239"/>
      <c r="BS51" s="1035"/>
      <c r="BT51" s="1036"/>
      <c r="BU51" s="1036"/>
      <c r="BV51" s="1036"/>
      <c r="BW51" s="1036"/>
      <c r="BX51" s="1036"/>
      <c r="BY51" s="1036"/>
      <c r="BZ51" s="1036"/>
      <c r="CA51" s="1036"/>
      <c r="CB51" s="1036"/>
      <c r="CC51" s="1036"/>
      <c r="CD51" s="1036"/>
      <c r="CE51" s="1036"/>
      <c r="CF51" s="1036"/>
      <c r="CG51" s="1057"/>
      <c r="CH51" s="1032"/>
      <c r="CI51" s="1033"/>
      <c r="CJ51" s="1033"/>
      <c r="CK51" s="1033"/>
      <c r="CL51" s="1034"/>
      <c r="CM51" s="1032"/>
      <c r="CN51" s="1033"/>
      <c r="CO51" s="1033"/>
      <c r="CP51" s="1033"/>
      <c r="CQ51" s="1034"/>
      <c r="CR51" s="1032"/>
      <c r="CS51" s="1033"/>
      <c r="CT51" s="1033"/>
      <c r="CU51" s="1033"/>
      <c r="CV51" s="1034"/>
      <c r="CW51" s="1032"/>
      <c r="CX51" s="1033"/>
      <c r="CY51" s="1033"/>
      <c r="CZ51" s="1033"/>
      <c r="DA51" s="1034"/>
      <c r="DB51" s="1032"/>
      <c r="DC51" s="1033"/>
      <c r="DD51" s="1033"/>
      <c r="DE51" s="1033"/>
      <c r="DF51" s="1034"/>
      <c r="DG51" s="1032"/>
      <c r="DH51" s="1033"/>
      <c r="DI51" s="1033"/>
      <c r="DJ51" s="1033"/>
      <c r="DK51" s="1034"/>
      <c r="DL51" s="1032"/>
      <c r="DM51" s="1033"/>
      <c r="DN51" s="1033"/>
      <c r="DO51" s="1033"/>
      <c r="DP51" s="1034"/>
      <c r="DQ51" s="1032"/>
      <c r="DR51" s="1033"/>
      <c r="DS51" s="1033"/>
      <c r="DT51" s="1033"/>
      <c r="DU51" s="1034"/>
      <c r="DV51" s="1035"/>
      <c r="DW51" s="1036"/>
      <c r="DX51" s="1036"/>
      <c r="DY51" s="1036"/>
      <c r="DZ51" s="1037"/>
      <c r="EA51" s="230"/>
    </row>
    <row r="52" spans="1:131" ht="26.25" customHeight="1" x14ac:dyDescent="0.15">
      <c r="A52" s="238">
        <v>25</v>
      </c>
      <c r="B52" s="1073"/>
      <c r="C52" s="1074"/>
      <c r="D52" s="1074"/>
      <c r="E52" s="1074"/>
      <c r="F52" s="1074"/>
      <c r="G52" s="1074"/>
      <c r="H52" s="1074"/>
      <c r="I52" s="1074"/>
      <c r="J52" s="1074"/>
      <c r="K52" s="1074"/>
      <c r="L52" s="1074"/>
      <c r="M52" s="1074"/>
      <c r="N52" s="1074"/>
      <c r="O52" s="1074"/>
      <c r="P52" s="1075"/>
      <c r="Q52" s="1076"/>
      <c r="R52" s="1068"/>
      <c r="S52" s="1068"/>
      <c r="T52" s="1068"/>
      <c r="U52" s="1068"/>
      <c r="V52" s="1068"/>
      <c r="W52" s="1068"/>
      <c r="X52" s="1068"/>
      <c r="Y52" s="1068"/>
      <c r="Z52" s="1068"/>
      <c r="AA52" s="1068"/>
      <c r="AB52" s="1068"/>
      <c r="AC52" s="1068"/>
      <c r="AD52" s="1068"/>
      <c r="AE52" s="1077"/>
      <c r="AF52" s="1078"/>
      <c r="AG52" s="1079"/>
      <c r="AH52" s="1079"/>
      <c r="AI52" s="1079"/>
      <c r="AJ52" s="1080"/>
      <c r="AK52" s="1067"/>
      <c r="AL52" s="1068"/>
      <c r="AM52" s="1068"/>
      <c r="AN52" s="1068"/>
      <c r="AO52" s="1068"/>
      <c r="AP52" s="1068"/>
      <c r="AQ52" s="1068"/>
      <c r="AR52" s="1068"/>
      <c r="AS52" s="1068"/>
      <c r="AT52" s="1068"/>
      <c r="AU52" s="1068"/>
      <c r="AV52" s="1068"/>
      <c r="AW52" s="1068"/>
      <c r="AX52" s="1068"/>
      <c r="AY52" s="1068"/>
      <c r="AZ52" s="1069"/>
      <c r="BA52" s="1069"/>
      <c r="BB52" s="1069"/>
      <c r="BC52" s="1069"/>
      <c r="BD52" s="1069"/>
      <c r="BE52" s="1008"/>
      <c r="BF52" s="1008"/>
      <c r="BG52" s="1008"/>
      <c r="BH52" s="1008"/>
      <c r="BI52" s="1009"/>
      <c r="BJ52" s="232"/>
      <c r="BK52" s="232"/>
      <c r="BL52" s="232"/>
      <c r="BM52" s="232"/>
      <c r="BN52" s="232"/>
      <c r="BO52" s="241"/>
      <c r="BP52" s="241"/>
      <c r="BQ52" s="238">
        <v>46</v>
      </c>
      <c r="BR52" s="239"/>
      <c r="BS52" s="1035"/>
      <c r="BT52" s="1036"/>
      <c r="BU52" s="1036"/>
      <c r="BV52" s="1036"/>
      <c r="BW52" s="1036"/>
      <c r="BX52" s="1036"/>
      <c r="BY52" s="1036"/>
      <c r="BZ52" s="1036"/>
      <c r="CA52" s="1036"/>
      <c r="CB52" s="1036"/>
      <c r="CC52" s="1036"/>
      <c r="CD52" s="1036"/>
      <c r="CE52" s="1036"/>
      <c r="CF52" s="1036"/>
      <c r="CG52" s="1057"/>
      <c r="CH52" s="1032"/>
      <c r="CI52" s="1033"/>
      <c r="CJ52" s="1033"/>
      <c r="CK52" s="1033"/>
      <c r="CL52" s="1034"/>
      <c r="CM52" s="1032"/>
      <c r="CN52" s="1033"/>
      <c r="CO52" s="1033"/>
      <c r="CP52" s="1033"/>
      <c r="CQ52" s="1034"/>
      <c r="CR52" s="1032"/>
      <c r="CS52" s="1033"/>
      <c r="CT52" s="1033"/>
      <c r="CU52" s="1033"/>
      <c r="CV52" s="1034"/>
      <c r="CW52" s="1032"/>
      <c r="CX52" s="1033"/>
      <c r="CY52" s="1033"/>
      <c r="CZ52" s="1033"/>
      <c r="DA52" s="1034"/>
      <c r="DB52" s="1032"/>
      <c r="DC52" s="1033"/>
      <c r="DD52" s="1033"/>
      <c r="DE52" s="1033"/>
      <c r="DF52" s="1034"/>
      <c r="DG52" s="1032"/>
      <c r="DH52" s="1033"/>
      <c r="DI52" s="1033"/>
      <c r="DJ52" s="1033"/>
      <c r="DK52" s="1034"/>
      <c r="DL52" s="1032"/>
      <c r="DM52" s="1033"/>
      <c r="DN52" s="1033"/>
      <c r="DO52" s="1033"/>
      <c r="DP52" s="1034"/>
      <c r="DQ52" s="1032"/>
      <c r="DR52" s="1033"/>
      <c r="DS52" s="1033"/>
      <c r="DT52" s="1033"/>
      <c r="DU52" s="1034"/>
      <c r="DV52" s="1035"/>
      <c r="DW52" s="1036"/>
      <c r="DX52" s="1036"/>
      <c r="DY52" s="1036"/>
      <c r="DZ52" s="1037"/>
      <c r="EA52" s="230"/>
    </row>
    <row r="53" spans="1:131" ht="26.25" customHeight="1" x14ac:dyDescent="0.15">
      <c r="A53" s="238">
        <v>26</v>
      </c>
      <c r="B53" s="1073"/>
      <c r="C53" s="1074"/>
      <c r="D53" s="1074"/>
      <c r="E53" s="1074"/>
      <c r="F53" s="1074"/>
      <c r="G53" s="1074"/>
      <c r="H53" s="1074"/>
      <c r="I53" s="1074"/>
      <c r="J53" s="1074"/>
      <c r="K53" s="1074"/>
      <c r="L53" s="1074"/>
      <c r="M53" s="1074"/>
      <c r="N53" s="1074"/>
      <c r="O53" s="1074"/>
      <c r="P53" s="1075"/>
      <c r="Q53" s="1076"/>
      <c r="R53" s="1068"/>
      <c r="S53" s="1068"/>
      <c r="T53" s="1068"/>
      <c r="U53" s="1068"/>
      <c r="V53" s="1068"/>
      <c r="W53" s="1068"/>
      <c r="X53" s="1068"/>
      <c r="Y53" s="1068"/>
      <c r="Z53" s="1068"/>
      <c r="AA53" s="1068"/>
      <c r="AB53" s="1068"/>
      <c r="AC53" s="1068"/>
      <c r="AD53" s="1068"/>
      <c r="AE53" s="1077"/>
      <c r="AF53" s="1078"/>
      <c r="AG53" s="1079"/>
      <c r="AH53" s="1079"/>
      <c r="AI53" s="1079"/>
      <c r="AJ53" s="1080"/>
      <c r="AK53" s="1067"/>
      <c r="AL53" s="1068"/>
      <c r="AM53" s="1068"/>
      <c r="AN53" s="1068"/>
      <c r="AO53" s="1068"/>
      <c r="AP53" s="1068"/>
      <c r="AQ53" s="1068"/>
      <c r="AR53" s="1068"/>
      <c r="AS53" s="1068"/>
      <c r="AT53" s="1068"/>
      <c r="AU53" s="1068"/>
      <c r="AV53" s="1068"/>
      <c r="AW53" s="1068"/>
      <c r="AX53" s="1068"/>
      <c r="AY53" s="1068"/>
      <c r="AZ53" s="1069"/>
      <c r="BA53" s="1069"/>
      <c r="BB53" s="1069"/>
      <c r="BC53" s="1069"/>
      <c r="BD53" s="1069"/>
      <c r="BE53" s="1008"/>
      <c r="BF53" s="1008"/>
      <c r="BG53" s="1008"/>
      <c r="BH53" s="1008"/>
      <c r="BI53" s="1009"/>
      <c r="BJ53" s="232"/>
      <c r="BK53" s="232"/>
      <c r="BL53" s="232"/>
      <c r="BM53" s="232"/>
      <c r="BN53" s="232"/>
      <c r="BO53" s="241"/>
      <c r="BP53" s="241"/>
      <c r="BQ53" s="238">
        <v>47</v>
      </c>
      <c r="BR53" s="239"/>
      <c r="BS53" s="1035"/>
      <c r="BT53" s="1036"/>
      <c r="BU53" s="1036"/>
      <c r="BV53" s="1036"/>
      <c r="BW53" s="1036"/>
      <c r="BX53" s="1036"/>
      <c r="BY53" s="1036"/>
      <c r="BZ53" s="1036"/>
      <c r="CA53" s="1036"/>
      <c r="CB53" s="1036"/>
      <c r="CC53" s="1036"/>
      <c r="CD53" s="1036"/>
      <c r="CE53" s="1036"/>
      <c r="CF53" s="1036"/>
      <c r="CG53" s="1057"/>
      <c r="CH53" s="1032"/>
      <c r="CI53" s="1033"/>
      <c r="CJ53" s="1033"/>
      <c r="CK53" s="1033"/>
      <c r="CL53" s="1034"/>
      <c r="CM53" s="1032"/>
      <c r="CN53" s="1033"/>
      <c r="CO53" s="1033"/>
      <c r="CP53" s="1033"/>
      <c r="CQ53" s="1034"/>
      <c r="CR53" s="1032"/>
      <c r="CS53" s="1033"/>
      <c r="CT53" s="1033"/>
      <c r="CU53" s="1033"/>
      <c r="CV53" s="1034"/>
      <c r="CW53" s="1032"/>
      <c r="CX53" s="1033"/>
      <c r="CY53" s="1033"/>
      <c r="CZ53" s="1033"/>
      <c r="DA53" s="1034"/>
      <c r="DB53" s="1032"/>
      <c r="DC53" s="1033"/>
      <c r="DD53" s="1033"/>
      <c r="DE53" s="1033"/>
      <c r="DF53" s="1034"/>
      <c r="DG53" s="1032"/>
      <c r="DH53" s="1033"/>
      <c r="DI53" s="1033"/>
      <c r="DJ53" s="1033"/>
      <c r="DK53" s="1034"/>
      <c r="DL53" s="1032"/>
      <c r="DM53" s="1033"/>
      <c r="DN53" s="1033"/>
      <c r="DO53" s="1033"/>
      <c r="DP53" s="1034"/>
      <c r="DQ53" s="1032"/>
      <c r="DR53" s="1033"/>
      <c r="DS53" s="1033"/>
      <c r="DT53" s="1033"/>
      <c r="DU53" s="1034"/>
      <c r="DV53" s="1035"/>
      <c r="DW53" s="1036"/>
      <c r="DX53" s="1036"/>
      <c r="DY53" s="1036"/>
      <c r="DZ53" s="1037"/>
      <c r="EA53" s="230"/>
    </row>
    <row r="54" spans="1:131" ht="26.25" customHeight="1" x14ac:dyDescent="0.15">
      <c r="A54" s="238">
        <v>27</v>
      </c>
      <c r="B54" s="1073"/>
      <c r="C54" s="1074"/>
      <c r="D54" s="1074"/>
      <c r="E54" s="1074"/>
      <c r="F54" s="1074"/>
      <c r="G54" s="1074"/>
      <c r="H54" s="1074"/>
      <c r="I54" s="1074"/>
      <c r="J54" s="1074"/>
      <c r="K54" s="1074"/>
      <c r="L54" s="1074"/>
      <c r="M54" s="1074"/>
      <c r="N54" s="1074"/>
      <c r="O54" s="1074"/>
      <c r="P54" s="1075"/>
      <c r="Q54" s="1076"/>
      <c r="R54" s="1068"/>
      <c r="S54" s="1068"/>
      <c r="T54" s="1068"/>
      <c r="U54" s="1068"/>
      <c r="V54" s="1068"/>
      <c r="W54" s="1068"/>
      <c r="X54" s="1068"/>
      <c r="Y54" s="1068"/>
      <c r="Z54" s="1068"/>
      <c r="AA54" s="1068"/>
      <c r="AB54" s="1068"/>
      <c r="AC54" s="1068"/>
      <c r="AD54" s="1068"/>
      <c r="AE54" s="1077"/>
      <c r="AF54" s="1078"/>
      <c r="AG54" s="1079"/>
      <c r="AH54" s="1079"/>
      <c r="AI54" s="1079"/>
      <c r="AJ54" s="1080"/>
      <c r="AK54" s="1067"/>
      <c r="AL54" s="1068"/>
      <c r="AM54" s="1068"/>
      <c r="AN54" s="1068"/>
      <c r="AO54" s="1068"/>
      <c r="AP54" s="1068"/>
      <c r="AQ54" s="1068"/>
      <c r="AR54" s="1068"/>
      <c r="AS54" s="1068"/>
      <c r="AT54" s="1068"/>
      <c r="AU54" s="1068"/>
      <c r="AV54" s="1068"/>
      <c r="AW54" s="1068"/>
      <c r="AX54" s="1068"/>
      <c r="AY54" s="1068"/>
      <c r="AZ54" s="1069"/>
      <c r="BA54" s="1069"/>
      <c r="BB54" s="1069"/>
      <c r="BC54" s="1069"/>
      <c r="BD54" s="1069"/>
      <c r="BE54" s="1008"/>
      <c r="BF54" s="1008"/>
      <c r="BG54" s="1008"/>
      <c r="BH54" s="1008"/>
      <c r="BI54" s="1009"/>
      <c r="BJ54" s="232"/>
      <c r="BK54" s="232"/>
      <c r="BL54" s="232"/>
      <c r="BM54" s="232"/>
      <c r="BN54" s="232"/>
      <c r="BO54" s="241"/>
      <c r="BP54" s="241"/>
      <c r="BQ54" s="238">
        <v>48</v>
      </c>
      <c r="BR54" s="239"/>
      <c r="BS54" s="1035"/>
      <c r="BT54" s="1036"/>
      <c r="BU54" s="1036"/>
      <c r="BV54" s="1036"/>
      <c r="BW54" s="1036"/>
      <c r="BX54" s="1036"/>
      <c r="BY54" s="1036"/>
      <c r="BZ54" s="1036"/>
      <c r="CA54" s="1036"/>
      <c r="CB54" s="1036"/>
      <c r="CC54" s="1036"/>
      <c r="CD54" s="1036"/>
      <c r="CE54" s="1036"/>
      <c r="CF54" s="1036"/>
      <c r="CG54" s="1057"/>
      <c r="CH54" s="1032"/>
      <c r="CI54" s="1033"/>
      <c r="CJ54" s="1033"/>
      <c r="CK54" s="1033"/>
      <c r="CL54" s="1034"/>
      <c r="CM54" s="1032"/>
      <c r="CN54" s="1033"/>
      <c r="CO54" s="1033"/>
      <c r="CP54" s="1033"/>
      <c r="CQ54" s="1034"/>
      <c r="CR54" s="1032"/>
      <c r="CS54" s="1033"/>
      <c r="CT54" s="1033"/>
      <c r="CU54" s="1033"/>
      <c r="CV54" s="1034"/>
      <c r="CW54" s="1032"/>
      <c r="CX54" s="1033"/>
      <c r="CY54" s="1033"/>
      <c r="CZ54" s="1033"/>
      <c r="DA54" s="1034"/>
      <c r="DB54" s="1032"/>
      <c r="DC54" s="1033"/>
      <c r="DD54" s="1033"/>
      <c r="DE54" s="1033"/>
      <c r="DF54" s="1034"/>
      <c r="DG54" s="1032"/>
      <c r="DH54" s="1033"/>
      <c r="DI54" s="1033"/>
      <c r="DJ54" s="1033"/>
      <c r="DK54" s="1034"/>
      <c r="DL54" s="1032"/>
      <c r="DM54" s="1033"/>
      <c r="DN54" s="1033"/>
      <c r="DO54" s="1033"/>
      <c r="DP54" s="1034"/>
      <c r="DQ54" s="1032"/>
      <c r="DR54" s="1033"/>
      <c r="DS54" s="1033"/>
      <c r="DT54" s="1033"/>
      <c r="DU54" s="1034"/>
      <c r="DV54" s="1035"/>
      <c r="DW54" s="1036"/>
      <c r="DX54" s="1036"/>
      <c r="DY54" s="1036"/>
      <c r="DZ54" s="1037"/>
      <c r="EA54" s="230"/>
    </row>
    <row r="55" spans="1:131" ht="26.25" customHeight="1" x14ac:dyDescent="0.15">
      <c r="A55" s="238">
        <v>28</v>
      </c>
      <c r="B55" s="1073"/>
      <c r="C55" s="1074"/>
      <c r="D55" s="1074"/>
      <c r="E55" s="1074"/>
      <c r="F55" s="1074"/>
      <c r="G55" s="1074"/>
      <c r="H55" s="1074"/>
      <c r="I55" s="1074"/>
      <c r="J55" s="1074"/>
      <c r="K55" s="1074"/>
      <c r="L55" s="1074"/>
      <c r="M55" s="1074"/>
      <c r="N55" s="1074"/>
      <c r="O55" s="1074"/>
      <c r="P55" s="1075"/>
      <c r="Q55" s="1076"/>
      <c r="R55" s="1068"/>
      <c r="S55" s="1068"/>
      <c r="T55" s="1068"/>
      <c r="U55" s="1068"/>
      <c r="V55" s="1068"/>
      <c r="W55" s="1068"/>
      <c r="X55" s="1068"/>
      <c r="Y55" s="1068"/>
      <c r="Z55" s="1068"/>
      <c r="AA55" s="1068"/>
      <c r="AB55" s="1068"/>
      <c r="AC55" s="1068"/>
      <c r="AD55" s="1068"/>
      <c r="AE55" s="1077"/>
      <c r="AF55" s="1078"/>
      <c r="AG55" s="1079"/>
      <c r="AH55" s="1079"/>
      <c r="AI55" s="1079"/>
      <c r="AJ55" s="1080"/>
      <c r="AK55" s="1067"/>
      <c r="AL55" s="1068"/>
      <c r="AM55" s="1068"/>
      <c r="AN55" s="1068"/>
      <c r="AO55" s="1068"/>
      <c r="AP55" s="1068"/>
      <c r="AQ55" s="1068"/>
      <c r="AR55" s="1068"/>
      <c r="AS55" s="1068"/>
      <c r="AT55" s="1068"/>
      <c r="AU55" s="1068"/>
      <c r="AV55" s="1068"/>
      <c r="AW55" s="1068"/>
      <c r="AX55" s="1068"/>
      <c r="AY55" s="1068"/>
      <c r="AZ55" s="1069"/>
      <c r="BA55" s="1069"/>
      <c r="BB55" s="1069"/>
      <c r="BC55" s="1069"/>
      <c r="BD55" s="1069"/>
      <c r="BE55" s="1008"/>
      <c r="BF55" s="1008"/>
      <c r="BG55" s="1008"/>
      <c r="BH55" s="1008"/>
      <c r="BI55" s="1009"/>
      <c r="BJ55" s="232"/>
      <c r="BK55" s="232"/>
      <c r="BL55" s="232"/>
      <c r="BM55" s="232"/>
      <c r="BN55" s="232"/>
      <c r="BO55" s="241"/>
      <c r="BP55" s="241"/>
      <c r="BQ55" s="238">
        <v>49</v>
      </c>
      <c r="BR55" s="239"/>
      <c r="BS55" s="1035"/>
      <c r="BT55" s="1036"/>
      <c r="BU55" s="1036"/>
      <c r="BV55" s="1036"/>
      <c r="BW55" s="1036"/>
      <c r="BX55" s="1036"/>
      <c r="BY55" s="1036"/>
      <c r="BZ55" s="1036"/>
      <c r="CA55" s="1036"/>
      <c r="CB55" s="1036"/>
      <c r="CC55" s="1036"/>
      <c r="CD55" s="1036"/>
      <c r="CE55" s="1036"/>
      <c r="CF55" s="1036"/>
      <c r="CG55" s="1057"/>
      <c r="CH55" s="1032"/>
      <c r="CI55" s="1033"/>
      <c r="CJ55" s="1033"/>
      <c r="CK55" s="1033"/>
      <c r="CL55" s="1034"/>
      <c r="CM55" s="1032"/>
      <c r="CN55" s="1033"/>
      <c r="CO55" s="1033"/>
      <c r="CP55" s="1033"/>
      <c r="CQ55" s="1034"/>
      <c r="CR55" s="1032"/>
      <c r="CS55" s="1033"/>
      <c r="CT55" s="1033"/>
      <c r="CU55" s="1033"/>
      <c r="CV55" s="1034"/>
      <c r="CW55" s="1032"/>
      <c r="CX55" s="1033"/>
      <c r="CY55" s="1033"/>
      <c r="CZ55" s="1033"/>
      <c r="DA55" s="1034"/>
      <c r="DB55" s="1032"/>
      <c r="DC55" s="1033"/>
      <c r="DD55" s="1033"/>
      <c r="DE55" s="1033"/>
      <c r="DF55" s="1034"/>
      <c r="DG55" s="1032"/>
      <c r="DH55" s="1033"/>
      <c r="DI55" s="1033"/>
      <c r="DJ55" s="1033"/>
      <c r="DK55" s="1034"/>
      <c r="DL55" s="1032"/>
      <c r="DM55" s="1033"/>
      <c r="DN55" s="1033"/>
      <c r="DO55" s="1033"/>
      <c r="DP55" s="1034"/>
      <c r="DQ55" s="1032"/>
      <c r="DR55" s="1033"/>
      <c r="DS55" s="1033"/>
      <c r="DT55" s="1033"/>
      <c r="DU55" s="1034"/>
      <c r="DV55" s="1035"/>
      <c r="DW55" s="1036"/>
      <c r="DX55" s="1036"/>
      <c r="DY55" s="1036"/>
      <c r="DZ55" s="1037"/>
      <c r="EA55" s="230"/>
    </row>
    <row r="56" spans="1:131" ht="26.25" customHeight="1" x14ac:dyDescent="0.15">
      <c r="A56" s="238">
        <v>29</v>
      </c>
      <c r="B56" s="1073"/>
      <c r="C56" s="1074"/>
      <c r="D56" s="1074"/>
      <c r="E56" s="1074"/>
      <c r="F56" s="1074"/>
      <c r="G56" s="1074"/>
      <c r="H56" s="1074"/>
      <c r="I56" s="1074"/>
      <c r="J56" s="1074"/>
      <c r="K56" s="1074"/>
      <c r="L56" s="1074"/>
      <c r="M56" s="1074"/>
      <c r="N56" s="1074"/>
      <c r="O56" s="1074"/>
      <c r="P56" s="1075"/>
      <c r="Q56" s="1076"/>
      <c r="R56" s="1068"/>
      <c r="S56" s="1068"/>
      <c r="T56" s="1068"/>
      <c r="U56" s="1068"/>
      <c r="V56" s="1068"/>
      <c r="W56" s="1068"/>
      <c r="X56" s="1068"/>
      <c r="Y56" s="1068"/>
      <c r="Z56" s="1068"/>
      <c r="AA56" s="1068"/>
      <c r="AB56" s="1068"/>
      <c r="AC56" s="1068"/>
      <c r="AD56" s="1068"/>
      <c r="AE56" s="1077"/>
      <c r="AF56" s="1078"/>
      <c r="AG56" s="1079"/>
      <c r="AH56" s="1079"/>
      <c r="AI56" s="1079"/>
      <c r="AJ56" s="1080"/>
      <c r="AK56" s="1067"/>
      <c r="AL56" s="1068"/>
      <c r="AM56" s="1068"/>
      <c r="AN56" s="1068"/>
      <c r="AO56" s="1068"/>
      <c r="AP56" s="1068"/>
      <c r="AQ56" s="1068"/>
      <c r="AR56" s="1068"/>
      <c r="AS56" s="1068"/>
      <c r="AT56" s="1068"/>
      <c r="AU56" s="1068"/>
      <c r="AV56" s="1068"/>
      <c r="AW56" s="1068"/>
      <c r="AX56" s="1068"/>
      <c r="AY56" s="1068"/>
      <c r="AZ56" s="1069"/>
      <c r="BA56" s="1069"/>
      <c r="BB56" s="1069"/>
      <c r="BC56" s="1069"/>
      <c r="BD56" s="1069"/>
      <c r="BE56" s="1008"/>
      <c r="BF56" s="1008"/>
      <c r="BG56" s="1008"/>
      <c r="BH56" s="1008"/>
      <c r="BI56" s="1009"/>
      <c r="BJ56" s="232"/>
      <c r="BK56" s="232"/>
      <c r="BL56" s="232"/>
      <c r="BM56" s="232"/>
      <c r="BN56" s="232"/>
      <c r="BO56" s="241"/>
      <c r="BP56" s="241"/>
      <c r="BQ56" s="238">
        <v>50</v>
      </c>
      <c r="BR56" s="239"/>
      <c r="BS56" s="1035"/>
      <c r="BT56" s="1036"/>
      <c r="BU56" s="1036"/>
      <c r="BV56" s="1036"/>
      <c r="BW56" s="1036"/>
      <c r="BX56" s="1036"/>
      <c r="BY56" s="1036"/>
      <c r="BZ56" s="1036"/>
      <c r="CA56" s="1036"/>
      <c r="CB56" s="1036"/>
      <c r="CC56" s="1036"/>
      <c r="CD56" s="1036"/>
      <c r="CE56" s="1036"/>
      <c r="CF56" s="1036"/>
      <c r="CG56" s="1057"/>
      <c r="CH56" s="1032"/>
      <c r="CI56" s="1033"/>
      <c r="CJ56" s="1033"/>
      <c r="CK56" s="1033"/>
      <c r="CL56" s="1034"/>
      <c r="CM56" s="1032"/>
      <c r="CN56" s="1033"/>
      <c r="CO56" s="1033"/>
      <c r="CP56" s="1033"/>
      <c r="CQ56" s="1034"/>
      <c r="CR56" s="1032"/>
      <c r="CS56" s="1033"/>
      <c r="CT56" s="1033"/>
      <c r="CU56" s="1033"/>
      <c r="CV56" s="1034"/>
      <c r="CW56" s="1032"/>
      <c r="CX56" s="1033"/>
      <c r="CY56" s="1033"/>
      <c r="CZ56" s="1033"/>
      <c r="DA56" s="1034"/>
      <c r="DB56" s="1032"/>
      <c r="DC56" s="1033"/>
      <c r="DD56" s="1033"/>
      <c r="DE56" s="1033"/>
      <c r="DF56" s="1034"/>
      <c r="DG56" s="1032"/>
      <c r="DH56" s="1033"/>
      <c r="DI56" s="1033"/>
      <c r="DJ56" s="1033"/>
      <c r="DK56" s="1034"/>
      <c r="DL56" s="1032"/>
      <c r="DM56" s="1033"/>
      <c r="DN56" s="1033"/>
      <c r="DO56" s="1033"/>
      <c r="DP56" s="1034"/>
      <c r="DQ56" s="1032"/>
      <c r="DR56" s="1033"/>
      <c r="DS56" s="1033"/>
      <c r="DT56" s="1033"/>
      <c r="DU56" s="1034"/>
      <c r="DV56" s="1035"/>
      <c r="DW56" s="1036"/>
      <c r="DX56" s="1036"/>
      <c r="DY56" s="1036"/>
      <c r="DZ56" s="1037"/>
      <c r="EA56" s="230"/>
    </row>
    <row r="57" spans="1:131" ht="26.25" customHeight="1" x14ac:dyDescent="0.15">
      <c r="A57" s="238">
        <v>30</v>
      </c>
      <c r="B57" s="1073"/>
      <c r="C57" s="1074"/>
      <c r="D57" s="1074"/>
      <c r="E57" s="1074"/>
      <c r="F57" s="1074"/>
      <c r="G57" s="1074"/>
      <c r="H57" s="1074"/>
      <c r="I57" s="1074"/>
      <c r="J57" s="1074"/>
      <c r="K57" s="1074"/>
      <c r="L57" s="1074"/>
      <c r="M57" s="1074"/>
      <c r="N57" s="1074"/>
      <c r="O57" s="1074"/>
      <c r="P57" s="1075"/>
      <c r="Q57" s="1076"/>
      <c r="R57" s="1068"/>
      <c r="S57" s="1068"/>
      <c r="T57" s="1068"/>
      <c r="U57" s="1068"/>
      <c r="V57" s="1068"/>
      <c r="W57" s="1068"/>
      <c r="X57" s="1068"/>
      <c r="Y57" s="1068"/>
      <c r="Z57" s="1068"/>
      <c r="AA57" s="1068"/>
      <c r="AB57" s="1068"/>
      <c r="AC57" s="1068"/>
      <c r="AD57" s="1068"/>
      <c r="AE57" s="1077"/>
      <c r="AF57" s="1078"/>
      <c r="AG57" s="1079"/>
      <c r="AH57" s="1079"/>
      <c r="AI57" s="1079"/>
      <c r="AJ57" s="1080"/>
      <c r="AK57" s="1067"/>
      <c r="AL57" s="1068"/>
      <c r="AM57" s="1068"/>
      <c r="AN57" s="1068"/>
      <c r="AO57" s="1068"/>
      <c r="AP57" s="1068"/>
      <c r="AQ57" s="1068"/>
      <c r="AR57" s="1068"/>
      <c r="AS57" s="1068"/>
      <c r="AT57" s="1068"/>
      <c r="AU57" s="1068"/>
      <c r="AV57" s="1068"/>
      <c r="AW57" s="1068"/>
      <c r="AX57" s="1068"/>
      <c r="AY57" s="1068"/>
      <c r="AZ57" s="1069"/>
      <c r="BA57" s="1069"/>
      <c r="BB57" s="1069"/>
      <c r="BC57" s="1069"/>
      <c r="BD57" s="1069"/>
      <c r="BE57" s="1008"/>
      <c r="BF57" s="1008"/>
      <c r="BG57" s="1008"/>
      <c r="BH57" s="1008"/>
      <c r="BI57" s="1009"/>
      <c r="BJ57" s="232"/>
      <c r="BK57" s="232"/>
      <c r="BL57" s="232"/>
      <c r="BM57" s="232"/>
      <c r="BN57" s="232"/>
      <c r="BO57" s="241"/>
      <c r="BP57" s="241"/>
      <c r="BQ57" s="238">
        <v>51</v>
      </c>
      <c r="BR57" s="239"/>
      <c r="BS57" s="1035"/>
      <c r="BT57" s="1036"/>
      <c r="BU57" s="1036"/>
      <c r="BV57" s="1036"/>
      <c r="BW57" s="1036"/>
      <c r="BX57" s="1036"/>
      <c r="BY57" s="1036"/>
      <c r="BZ57" s="1036"/>
      <c r="CA57" s="1036"/>
      <c r="CB57" s="1036"/>
      <c r="CC57" s="1036"/>
      <c r="CD57" s="1036"/>
      <c r="CE57" s="1036"/>
      <c r="CF57" s="1036"/>
      <c r="CG57" s="1057"/>
      <c r="CH57" s="1032"/>
      <c r="CI57" s="1033"/>
      <c r="CJ57" s="1033"/>
      <c r="CK57" s="1033"/>
      <c r="CL57" s="1034"/>
      <c r="CM57" s="1032"/>
      <c r="CN57" s="1033"/>
      <c r="CO57" s="1033"/>
      <c r="CP57" s="1033"/>
      <c r="CQ57" s="1034"/>
      <c r="CR57" s="1032"/>
      <c r="CS57" s="1033"/>
      <c r="CT57" s="1033"/>
      <c r="CU57" s="1033"/>
      <c r="CV57" s="1034"/>
      <c r="CW57" s="1032"/>
      <c r="CX57" s="1033"/>
      <c r="CY57" s="1033"/>
      <c r="CZ57" s="1033"/>
      <c r="DA57" s="1034"/>
      <c r="DB57" s="1032"/>
      <c r="DC57" s="1033"/>
      <c r="DD57" s="1033"/>
      <c r="DE57" s="1033"/>
      <c r="DF57" s="1034"/>
      <c r="DG57" s="1032"/>
      <c r="DH57" s="1033"/>
      <c r="DI57" s="1033"/>
      <c r="DJ57" s="1033"/>
      <c r="DK57" s="1034"/>
      <c r="DL57" s="1032"/>
      <c r="DM57" s="1033"/>
      <c r="DN57" s="1033"/>
      <c r="DO57" s="1033"/>
      <c r="DP57" s="1034"/>
      <c r="DQ57" s="1032"/>
      <c r="DR57" s="1033"/>
      <c r="DS57" s="1033"/>
      <c r="DT57" s="1033"/>
      <c r="DU57" s="1034"/>
      <c r="DV57" s="1035"/>
      <c r="DW57" s="1036"/>
      <c r="DX57" s="1036"/>
      <c r="DY57" s="1036"/>
      <c r="DZ57" s="1037"/>
      <c r="EA57" s="230"/>
    </row>
    <row r="58" spans="1:131" ht="26.25" customHeight="1" x14ac:dyDescent="0.15">
      <c r="A58" s="238">
        <v>31</v>
      </c>
      <c r="B58" s="1073"/>
      <c r="C58" s="1074"/>
      <c r="D58" s="1074"/>
      <c r="E58" s="1074"/>
      <c r="F58" s="1074"/>
      <c r="G58" s="1074"/>
      <c r="H58" s="1074"/>
      <c r="I58" s="1074"/>
      <c r="J58" s="1074"/>
      <c r="K58" s="1074"/>
      <c r="L58" s="1074"/>
      <c r="M58" s="1074"/>
      <c r="N58" s="1074"/>
      <c r="O58" s="1074"/>
      <c r="P58" s="1075"/>
      <c r="Q58" s="1076"/>
      <c r="R58" s="1068"/>
      <c r="S58" s="1068"/>
      <c r="T58" s="1068"/>
      <c r="U58" s="1068"/>
      <c r="V58" s="1068"/>
      <c r="W58" s="1068"/>
      <c r="X58" s="1068"/>
      <c r="Y58" s="1068"/>
      <c r="Z58" s="1068"/>
      <c r="AA58" s="1068"/>
      <c r="AB58" s="1068"/>
      <c r="AC58" s="1068"/>
      <c r="AD58" s="1068"/>
      <c r="AE58" s="1077"/>
      <c r="AF58" s="1078"/>
      <c r="AG58" s="1079"/>
      <c r="AH58" s="1079"/>
      <c r="AI58" s="1079"/>
      <c r="AJ58" s="1080"/>
      <c r="AK58" s="1067"/>
      <c r="AL58" s="1068"/>
      <c r="AM58" s="1068"/>
      <c r="AN58" s="1068"/>
      <c r="AO58" s="1068"/>
      <c r="AP58" s="1068"/>
      <c r="AQ58" s="1068"/>
      <c r="AR58" s="1068"/>
      <c r="AS58" s="1068"/>
      <c r="AT58" s="1068"/>
      <c r="AU58" s="1068"/>
      <c r="AV58" s="1068"/>
      <c r="AW58" s="1068"/>
      <c r="AX58" s="1068"/>
      <c r="AY58" s="1068"/>
      <c r="AZ58" s="1069"/>
      <c r="BA58" s="1069"/>
      <c r="BB58" s="1069"/>
      <c r="BC58" s="1069"/>
      <c r="BD58" s="1069"/>
      <c r="BE58" s="1008"/>
      <c r="BF58" s="1008"/>
      <c r="BG58" s="1008"/>
      <c r="BH58" s="1008"/>
      <c r="BI58" s="1009"/>
      <c r="BJ58" s="232"/>
      <c r="BK58" s="232"/>
      <c r="BL58" s="232"/>
      <c r="BM58" s="232"/>
      <c r="BN58" s="232"/>
      <c r="BO58" s="241"/>
      <c r="BP58" s="241"/>
      <c r="BQ58" s="238">
        <v>52</v>
      </c>
      <c r="BR58" s="239"/>
      <c r="BS58" s="1035"/>
      <c r="BT58" s="1036"/>
      <c r="BU58" s="1036"/>
      <c r="BV58" s="1036"/>
      <c r="BW58" s="1036"/>
      <c r="BX58" s="1036"/>
      <c r="BY58" s="1036"/>
      <c r="BZ58" s="1036"/>
      <c r="CA58" s="1036"/>
      <c r="CB58" s="1036"/>
      <c r="CC58" s="1036"/>
      <c r="CD58" s="1036"/>
      <c r="CE58" s="1036"/>
      <c r="CF58" s="1036"/>
      <c r="CG58" s="1057"/>
      <c r="CH58" s="1032"/>
      <c r="CI58" s="1033"/>
      <c r="CJ58" s="1033"/>
      <c r="CK58" s="1033"/>
      <c r="CL58" s="1034"/>
      <c r="CM58" s="1032"/>
      <c r="CN58" s="1033"/>
      <c r="CO58" s="1033"/>
      <c r="CP58" s="1033"/>
      <c r="CQ58" s="1034"/>
      <c r="CR58" s="1032"/>
      <c r="CS58" s="1033"/>
      <c r="CT58" s="1033"/>
      <c r="CU58" s="1033"/>
      <c r="CV58" s="1034"/>
      <c r="CW58" s="1032"/>
      <c r="CX58" s="1033"/>
      <c r="CY58" s="1033"/>
      <c r="CZ58" s="1033"/>
      <c r="DA58" s="1034"/>
      <c r="DB58" s="1032"/>
      <c r="DC58" s="1033"/>
      <c r="DD58" s="1033"/>
      <c r="DE58" s="1033"/>
      <c r="DF58" s="1034"/>
      <c r="DG58" s="1032"/>
      <c r="DH58" s="1033"/>
      <c r="DI58" s="1033"/>
      <c r="DJ58" s="1033"/>
      <c r="DK58" s="1034"/>
      <c r="DL58" s="1032"/>
      <c r="DM58" s="1033"/>
      <c r="DN58" s="1033"/>
      <c r="DO58" s="1033"/>
      <c r="DP58" s="1034"/>
      <c r="DQ58" s="1032"/>
      <c r="DR58" s="1033"/>
      <c r="DS58" s="1033"/>
      <c r="DT58" s="1033"/>
      <c r="DU58" s="1034"/>
      <c r="DV58" s="1035"/>
      <c r="DW58" s="1036"/>
      <c r="DX58" s="1036"/>
      <c r="DY58" s="1036"/>
      <c r="DZ58" s="1037"/>
      <c r="EA58" s="230"/>
    </row>
    <row r="59" spans="1:131" ht="26.25" customHeight="1" x14ac:dyDescent="0.15">
      <c r="A59" s="238">
        <v>32</v>
      </c>
      <c r="B59" s="1073"/>
      <c r="C59" s="1074"/>
      <c r="D59" s="1074"/>
      <c r="E59" s="1074"/>
      <c r="F59" s="1074"/>
      <c r="G59" s="1074"/>
      <c r="H59" s="1074"/>
      <c r="I59" s="1074"/>
      <c r="J59" s="1074"/>
      <c r="K59" s="1074"/>
      <c r="L59" s="1074"/>
      <c r="M59" s="1074"/>
      <c r="N59" s="1074"/>
      <c r="O59" s="1074"/>
      <c r="P59" s="1075"/>
      <c r="Q59" s="1076"/>
      <c r="R59" s="1068"/>
      <c r="S59" s="1068"/>
      <c r="T59" s="1068"/>
      <c r="U59" s="1068"/>
      <c r="V59" s="1068"/>
      <c r="W59" s="1068"/>
      <c r="X59" s="1068"/>
      <c r="Y59" s="1068"/>
      <c r="Z59" s="1068"/>
      <c r="AA59" s="1068"/>
      <c r="AB59" s="1068"/>
      <c r="AC59" s="1068"/>
      <c r="AD59" s="1068"/>
      <c r="AE59" s="1077"/>
      <c r="AF59" s="1078"/>
      <c r="AG59" s="1079"/>
      <c r="AH59" s="1079"/>
      <c r="AI59" s="1079"/>
      <c r="AJ59" s="1080"/>
      <c r="AK59" s="1067"/>
      <c r="AL59" s="1068"/>
      <c r="AM59" s="1068"/>
      <c r="AN59" s="1068"/>
      <c r="AO59" s="1068"/>
      <c r="AP59" s="1068"/>
      <c r="AQ59" s="1068"/>
      <c r="AR59" s="1068"/>
      <c r="AS59" s="1068"/>
      <c r="AT59" s="1068"/>
      <c r="AU59" s="1068"/>
      <c r="AV59" s="1068"/>
      <c r="AW59" s="1068"/>
      <c r="AX59" s="1068"/>
      <c r="AY59" s="1068"/>
      <c r="AZ59" s="1069"/>
      <c r="BA59" s="1069"/>
      <c r="BB59" s="1069"/>
      <c r="BC59" s="1069"/>
      <c r="BD59" s="1069"/>
      <c r="BE59" s="1008"/>
      <c r="BF59" s="1008"/>
      <c r="BG59" s="1008"/>
      <c r="BH59" s="1008"/>
      <c r="BI59" s="1009"/>
      <c r="BJ59" s="232"/>
      <c r="BK59" s="232"/>
      <c r="BL59" s="232"/>
      <c r="BM59" s="232"/>
      <c r="BN59" s="232"/>
      <c r="BO59" s="241"/>
      <c r="BP59" s="241"/>
      <c r="BQ59" s="238">
        <v>53</v>
      </c>
      <c r="BR59" s="239"/>
      <c r="BS59" s="1035"/>
      <c r="BT59" s="1036"/>
      <c r="BU59" s="1036"/>
      <c r="BV59" s="1036"/>
      <c r="BW59" s="1036"/>
      <c r="BX59" s="1036"/>
      <c r="BY59" s="1036"/>
      <c r="BZ59" s="1036"/>
      <c r="CA59" s="1036"/>
      <c r="CB59" s="1036"/>
      <c r="CC59" s="1036"/>
      <c r="CD59" s="1036"/>
      <c r="CE59" s="1036"/>
      <c r="CF59" s="1036"/>
      <c r="CG59" s="1057"/>
      <c r="CH59" s="1032"/>
      <c r="CI59" s="1033"/>
      <c r="CJ59" s="1033"/>
      <c r="CK59" s="1033"/>
      <c r="CL59" s="1034"/>
      <c r="CM59" s="1032"/>
      <c r="CN59" s="1033"/>
      <c r="CO59" s="1033"/>
      <c r="CP59" s="1033"/>
      <c r="CQ59" s="1034"/>
      <c r="CR59" s="1032"/>
      <c r="CS59" s="1033"/>
      <c r="CT59" s="1033"/>
      <c r="CU59" s="1033"/>
      <c r="CV59" s="1034"/>
      <c r="CW59" s="1032"/>
      <c r="CX59" s="1033"/>
      <c r="CY59" s="1033"/>
      <c r="CZ59" s="1033"/>
      <c r="DA59" s="1034"/>
      <c r="DB59" s="1032"/>
      <c r="DC59" s="1033"/>
      <c r="DD59" s="1033"/>
      <c r="DE59" s="1033"/>
      <c r="DF59" s="1034"/>
      <c r="DG59" s="1032"/>
      <c r="DH59" s="1033"/>
      <c r="DI59" s="1033"/>
      <c r="DJ59" s="1033"/>
      <c r="DK59" s="1034"/>
      <c r="DL59" s="1032"/>
      <c r="DM59" s="1033"/>
      <c r="DN59" s="1033"/>
      <c r="DO59" s="1033"/>
      <c r="DP59" s="1034"/>
      <c r="DQ59" s="1032"/>
      <c r="DR59" s="1033"/>
      <c r="DS59" s="1033"/>
      <c r="DT59" s="1033"/>
      <c r="DU59" s="1034"/>
      <c r="DV59" s="1035"/>
      <c r="DW59" s="1036"/>
      <c r="DX59" s="1036"/>
      <c r="DY59" s="1036"/>
      <c r="DZ59" s="1037"/>
      <c r="EA59" s="230"/>
    </row>
    <row r="60" spans="1:131" ht="26.25" customHeight="1" x14ac:dyDescent="0.15">
      <c r="A60" s="238">
        <v>33</v>
      </c>
      <c r="B60" s="1073"/>
      <c r="C60" s="1074"/>
      <c r="D60" s="1074"/>
      <c r="E60" s="1074"/>
      <c r="F60" s="1074"/>
      <c r="G60" s="1074"/>
      <c r="H60" s="1074"/>
      <c r="I60" s="1074"/>
      <c r="J60" s="1074"/>
      <c r="K60" s="1074"/>
      <c r="L60" s="1074"/>
      <c r="M60" s="1074"/>
      <c r="N60" s="1074"/>
      <c r="O60" s="1074"/>
      <c r="P60" s="1075"/>
      <c r="Q60" s="1076"/>
      <c r="R60" s="1068"/>
      <c r="S60" s="1068"/>
      <c r="T60" s="1068"/>
      <c r="U60" s="1068"/>
      <c r="V60" s="1068"/>
      <c r="W60" s="1068"/>
      <c r="X60" s="1068"/>
      <c r="Y60" s="1068"/>
      <c r="Z60" s="1068"/>
      <c r="AA60" s="1068"/>
      <c r="AB60" s="1068"/>
      <c r="AC60" s="1068"/>
      <c r="AD60" s="1068"/>
      <c r="AE60" s="1077"/>
      <c r="AF60" s="1078"/>
      <c r="AG60" s="1079"/>
      <c r="AH60" s="1079"/>
      <c r="AI60" s="1079"/>
      <c r="AJ60" s="1080"/>
      <c r="AK60" s="1067"/>
      <c r="AL60" s="1068"/>
      <c r="AM60" s="1068"/>
      <c r="AN60" s="1068"/>
      <c r="AO60" s="1068"/>
      <c r="AP60" s="1068"/>
      <c r="AQ60" s="1068"/>
      <c r="AR60" s="1068"/>
      <c r="AS60" s="1068"/>
      <c r="AT60" s="1068"/>
      <c r="AU60" s="1068"/>
      <c r="AV60" s="1068"/>
      <c r="AW60" s="1068"/>
      <c r="AX60" s="1068"/>
      <c r="AY60" s="1068"/>
      <c r="AZ60" s="1069"/>
      <c r="BA60" s="1069"/>
      <c r="BB60" s="1069"/>
      <c r="BC60" s="1069"/>
      <c r="BD60" s="1069"/>
      <c r="BE60" s="1008"/>
      <c r="BF60" s="1008"/>
      <c r="BG60" s="1008"/>
      <c r="BH60" s="1008"/>
      <c r="BI60" s="1009"/>
      <c r="BJ60" s="232"/>
      <c r="BK60" s="232"/>
      <c r="BL60" s="232"/>
      <c r="BM60" s="232"/>
      <c r="BN60" s="232"/>
      <c r="BO60" s="241"/>
      <c r="BP60" s="241"/>
      <c r="BQ60" s="238">
        <v>54</v>
      </c>
      <c r="BR60" s="239"/>
      <c r="BS60" s="1035"/>
      <c r="BT60" s="1036"/>
      <c r="BU60" s="1036"/>
      <c r="BV60" s="1036"/>
      <c r="BW60" s="1036"/>
      <c r="BX60" s="1036"/>
      <c r="BY60" s="1036"/>
      <c r="BZ60" s="1036"/>
      <c r="CA60" s="1036"/>
      <c r="CB60" s="1036"/>
      <c r="CC60" s="1036"/>
      <c r="CD60" s="1036"/>
      <c r="CE60" s="1036"/>
      <c r="CF60" s="1036"/>
      <c r="CG60" s="1057"/>
      <c r="CH60" s="1032"/>
      <c r="CI60" s="1033"/>
      <c r="CJ60" s="1033"/>
      <c r="CK60" s="1033"/>
      <c r="CL60" s="1034"/>
      <c r="CM60" s="1032"/>
      <c r="CN60" s="1033"/>
      <c r="CO60" s="1033"/>
      <c r="CP60" s="1033"/>
      <c r="CQ60" s="1034"/>
      <c r="CR60" s="1032"/>
      <c r="CS60" s="1033"/>
      <c r="CT60" s="1033"/>
      <c r="CU60" s="1033"/>
      <c r="CV60" s="1034"/>
      <c r="CW60" s="1032"/>
      <c r="CX60" s="1033"/>
      <c r="CY60" s="1033"/>
      <c r="CZ60" s="1033"/>
      <c r="DA60" s="1034"/>
      <c r="DB60" s="1032"/>
      <c r="DC60" s="1033"/>
      <c r="DD60" s="1033"/>
      <c r="DE60" s="1033"/>
      <c r="DF60" s="1034"/>
      <c r="DG60" s="1032"/>
      <c r="DH60" s="1033"/>
      <c r="DI60" s="1033"/>
      <c r="DJ60" s="1033"/>
      <c r="DK60" s="1034"/>
      <c r="DL60" s="1032"/>
      <c r="DM60" s="1033"/>
      <c r="DN60" s="1033"/>
      <c r="DO60" s="1033"/>
      <c r="DP60" s="1034"/>
      <c r="DQ60" s="1032"/>
      <c r="DR60" s="1033"/>
      <c r="DS60" s="1033"/>
      <c r="DT60" s="1033"/>
      <c r="DU60" s="1034"/>
      <c r="DV60" s="1035"/>
      <c r="DW60" s="1036"/>
      <c r="DX60" s="1036"/>
      <c r="DY60" s="1036"/>
      <c r="DZ60" s="1037"/>
      <c r="EA60" s="230"/>
    </row>
    <row r="61" spans="1:131" ht="26.25" customHeight="1" thickBot="1" x14ac:dyDescent="0.2">
      <c r="A61" s="238">
        <v>34</v>
      </c>
      <c r="B61" s="1073"/>
      <c r="C61" s="1074"/>
      <c r="D61" s="1074"/>
      <c r="E61" s="1074"/>
      <c r="F61" s="1074"/>
      <c r="G61" s="1074"/>
      <c r="H61" s="1074"/>
      <c r="I61" s="1074"/>
      <c r="J61" s="1074"/>
      <c r="K61" s="1074"/>
      <c r="L61" s="1074"/>
      <c r="M61" s="1074"/>
      <c r="N61" s="1074"/>
      <c r="O61" s="1074"/>
      <c r="P61" s="1075"/>
      <c r="Q61" s="1076"/>
      <c r="R61" s="1068"/>
      <c r="S61" s="1068"/>
      <c r="T61" s="1068"/>
      <c r="U61" s="1068"/>
      <c r="V61" s="1068"/>
      <c r="W61" s="1068"/>
      <c r="X61" s="1068"/>
      <c r="Y61" s="1068"/>
      <c r="Z61" s="1068"/>
      <c r="AA61" s="1068"/>
      <c r="AB61" s="1068"/>
      <c r="AC61" s="1068"/>
      <c r="AD61" s="1068"/>
      <c r="AE61" s="1077"/>
      <c r="AF61" s="1078"/>
      <c r="AG61" s="1079"/>
      <c r="AH61" s="1079"/>
      <c r="AI61" s="1079"/>
      <c r="AJ61" s="1080"/>
      <c r="AK61" s="1067"/>
      <c r="AL61" s="1068"/>
      <c r="AM61" s="1068"/>
      <c r="AN61" s="1068"/>
      <c r="AO61" s="1068"/>
      <c r="AP61" s="1068"/>
      <c r="AQ61" s="1068"/>
      <c r="AR61" s="1068"/>
      <c r="AS61" s="1068"/>
      <c r="AT61" s="1068"/>
      <c r="AU61" s="1068"/>
      <c r="AV61" s="1068"/>
      <c r="AW61" s="1068"/>
      <c r="AX61" s="1068"/>
      <c r="AY61" s="1068"/>
      <c r="AZ61" s="1069"/>
      <c r="BA61" s="1069"/>
      <c r="BB61" s="1069"/>
      <c r="BC61" s="1069"/>
      <c r="BD61" s="1069"/>
      <c r="BE61" s="1008"/>
      <c r="BF61" s="1008"/>
      <c r="BG61" s="1008"/>
      <c r="BH61" s="1008"/>
      <c r="BI61" s="1009"/>
      <c r="BJ61" s="232"/>
      <c r="BK61" s="232"/>
      <c r="BL61" s="232"/>
      <c r="BM61" s="232"/>
      <c r="BN61" s="232"/>
      <c r="BO61" s="241"/>
      <c r="BP61" s="241"/>
      <c r="BQ61" s="238">
        <v>55</v>
      </c>
      <c r="BR61" s="239"/>
      <c r="BS61" s="1035"/>
      <c r="BT61" s="1036"/>
      <c r="BU61" s="1036"/>
      <c r="BV61" s="1036"/>
      <c r="BW61" s="1036"/>
      <c r="BX61" s="1036"/>
      <c r="BY61" s="1036"/>
      <c r="BZ61" s="1036"/>
      <c r="CA61" s="1036"/>
      <c r="CB61" s="1036"/>
      <c r="CC61" s="1036"/>
      <c r="CD61" s="1036"/>
      <c r="CE61" s="1036"/>
      <c r="CF61" s="1036"/>
      <c r="CG61" s="1057"/>
      <c r="CH61" s="1032"/>
      <c r="CI61" s="1033"/>
      <c r="CJ61" s="1033"/>
      <c r="CK61" s="1033"/>
      <c r="CL61" s="1034"/>
      <c r="CM61" s="1032"/>
      <c r="CN61" s="1033"/>
      <c r="CO61" s="1033"/>
      <c r="CP61" s="1033"/>
      <c r="CQ61" s="1034"/>
      <c r="CR61" s="1032"/>
      <c r="CS61" s="1033"/>
      <c r="CT61" s="1033"/>
      <c r="CU61" s="1033"/>
      <c r="CV61" s="1034"/>
      <c r="CW61" s="1032"/>
      <c r="CX61" s="1033"/>
      <c r="CY61" s="1033"/>
      <c r="CZ61" s="1033"/>
      <c r="DA61" s="1034"/>
      <c r="DB61" s="1032"/>
      <c r="DC61" s="1033"/>
      <c r="DD61" s="1033"/>
      <c r="DE61" s="1033"/>
      <c r="DF61" s="1034"/>
      <c r="DG61" s="1032"/>
      <c r="DH61" s="1033"/>
      <c r="DI61" s="1033"/>
      <c r="DJ61" s="1033"/>
      <c r="DK61" s="1034"/>
      <c r="DL61" s="1032"/>
      <c r="DM61" s="1033"/>
      <c r="DN61" s="1033"/>
      <c r="DO61" s="1033"/>
      <c r="DP61" s="1034"/>
      <c r="DQ61" s="1032"/>
      <c r="DR61" s="1033"/>
      <c r="DS61" s="1033"/>
      <c r="DT61" s="1033"/>
      <c r="DU61" s="1034"/>
      <c r="DV61" s="1035"/>
      <c r="DW61" s="1036"/>
      <c r="DX61" s="1036"/>
      <c r="DY61" s="1036"/>
      <c r="DZ61" s="1037"/>
      <c r="EA61" s="230"/>
    </row>
    <row r="62" spans="1:131" ht="26.25" customHeight="1" x14ac:dyDescent="0.15">
      <c r="A62" s="238">
        <v>35</v>
      </c>
      <c r="B62" s="1073"/>
      <c r="C62" s="1074"/>
      <c r="D62" s="1074"/>
      <c r="E62" s="1074"/>
      <c r="F62" s="1074"/>
      <c r="G62" s="1074"/>
      <c r="H62" s="1074"/>
      <c r="I62" s="1074"/>
      <c r="J62" s="1074"/>
      <c r="K62" s="1074"/>
      <c r="L62" s="1074"/>
      <c r="M62" s="1074"/>
      <c r="N62" s="1074"/>
      <c r="O62" s="1074"/>
      <c r="P62" s="1075"/>
      <c r="Q62" s="1076"/>
      <c r="R62" s="1068"/>
      <c r="S62" s="1068"/>
      <c r="T62" s="1068"/>
      <c r="U62" s="1068"/>
      <c r="V62" s="1068"/>
      <c r="W62" s="1068"/>
      <c r="X62" s="1068"/>
      <c r="Y62" s="1068"/>
      <c r="Z62" s="1068"/>
      <c r="AA62" s="1068"/>
      <c r="AB62" s="1068"/>
      <c r="AC62" s="1068"/>
      <c r="AD62" s="1068"/>
      <c r="AE62" s="1077"/>
      <c r="AF62" s="1078"/>
      <c r="AG62" s="1079"/>
      <c r="AH62" s="1079"/>
      <c r="AI62" s="1079"/>
      <c r="AJ62" s="1080"/>
      <c r="AK62" s="1067"/>
      <c r="AL62" s="1068"/>
      <c r="AM62" s="1068"/>
      <c r="AN62" s="1068"/>
      <c r="AO62" s="1068"/>
      <c r="AP62" s="1068"/>
      <c r="AQ62" s="1068"/>
      <c r="AR62" s="1068"/>
      <c r="AS62" s="1068"/>
      <c r="AT62" s="1068"/>
      <c r="AU62" s="1068"/>
      <c r="AV62" s="1068"/>
      <c r="AW62" s="1068"/>
      <c r="AX62" s="1068"/>
      <c r="AY62" s="1068"/>
      <c r="AZ62" s="1069"/>
      <c r="BA62" s="1069"/>
      <c r="BB62" s="1069"/>
      <c r="BC62" s="1069"/>
      <c r="BD62" s="1069"/>
      <c r="BE62" s="1008"/>
      <c r="BF62" s="1008"/>
      <c r="BG62" s="1008"/>
      <c r="BH62" s="1008"/>
      <c r="BI62" s="1009"/>
      <c r="BJ62" s="1070" t="s">
        <v>396</v>
      </c>
      <c r="BK62" s="1071"/>
      <c r="BL62" s="1071"/>
      <c r="BM62" s="1071"/>
      <c r="BN62" s="1072"/>
      <c r="BO62" s="241"/>
      <c r="BP62" s="241"/>
      <c r="BQ62" s="238">
        <v>56</v>
      </c>
      <c r="BR62" s="239"/>
      <c r="BS62" s="1035"/>
      <c r="BT62" s="1036"/>
      <c r="BU62" s="1036"/>
      <c r="BV62" s="1036"/>
      <c r="BW62" s="1036"/>
      <c r="BX62" s="1036"/>
      <c r="BY62" s="1036"/>
      <c r="BZ62" s="1036"/>
      <c r="CA62" s="1036"/>
      <c r="CB62" s="1036"/>
      <c r="CC62" s="1036"/>
      <c r="CD62" s="1036"/>
      <c r="CE62" s="1036"/>
      <c r="CF62" s="1036"/>
      <c r="CG62" s="1057"/>
      <c r="CH62" s="1032"/>
      <c r="CI62" s="1033"/>
      <c r="CJ62" s="1033"/>
      <c r="CK62" s="1033"/>
      <c r="CL62" s="1034"/>
      <c r="CM62" s="1032"/>
      <c r="CN62" s="1033"/>
      <c r="CO62" s="1033"/>
      <c r="CP62" s="1033"/>
      <c r="CQ62" s="1034"/>
      <c r="CR62" s="1032"/>
      <c r="CS62" s="1033"/>
      <c r="CT62" s="1033"/>
      <c r="CU62" s="1033"/>
      <c r="CV62" s="1034"/>
      <c r="CW62" s="1032"/>
      <c r="CX62" s="1033"/>
      <c r="CY62" s="1033"/>
      <c r="CZ62" s="1033"/>
      <c r="DA62" s="1034"/>
      <c r="DB62" s="1032"/>
      <c r="DC62" s="1033"/>
      <c r="DD62" s="1033"/>
      <c r="DE62" s="1033"/>
      <c r="DF62" s="1034"/>
      <c r="DG62" s="1032"/>
      <c r="DH62" s="1033"/>
      <c r="DI62" s="1033"/>
      <c r="DJ62" s="1033"/>
      <c r="DK62" s="1034"/>
      <c r="DL62" s="1032"/>
      <c r="DM62" s="1033"/>
      <c r="DN62" s="1033"/>
      <c r="DO62" s="1033"/>
      <c r="DP62" s="1034"/>
      <c r="DQ62" s="1032"/>
      <c r="DR62" s="1033"/>
      <c r="DS62" s="1033"/>
      <c r="DT62" s="1033"/>
      <c r="DU62" s="1034"/>
      <c r="DV62" s="1035"/>
      <c r="DW62" s="1036"/>
      <c r="DX62" s="1036"/>
      <c r="DY62" s="1036"/>
      <c r="DZ62" s="1037"/>
      <c r="EA62" s="230"/>
    </row>
    <row r="63" spans="1:131" ht="26.25" customHeight="1" thickBot="1" x14ac:dyDescent="0.2">
      <c r="A63" s="240" t="s">
        <v>376</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63"/>
      <c r="AF63" s="1064">
        <v>5040</v>
      </c>
      <c r="AG63" s="995"/>
      <c r="AH63" s="995"/>
      <c r="AI63" s="995"/>
      <c r="AJ63" s="1065"/>
      <c r="AK63" s="1066"/>
      <c r="AL63" s="999"/>
      <c r="AM63" s="999"/>
      <c r="AN63" s="999"/>
      <c r="AO63" s="999"/>
      <c r="AP63" s="995"/>
      <c r="AQ63" s="995"/>
      <c r="AR63" s="995"/>
      <c r="AS63" s="995"/>
      <c r="AT63" s="995"/>
      <c r="AU63" s="995"/>
      <c r="AV63" s="995"/>
      <c r="AW63" s="995"/>
      <c r="AX63" s="995"/>
      <c r="AY63" s="995"/>
      <c r="AZ63" s="1060"/>
      <c r="BA63" s="1060"/>
      <c r="BB63" s="1060"/>
      <c r="BC63" s="1060"/>
      <c r="BD63" s="1060"/>
      <c r="BE63" s="996"/>
      <c r="BF63" s="996"/>
      <c r="BG63" s="996"/>
      <c r="BH63" s="996"/>
      <c r="BI63" s="997"/>
      <c r="BJ63" s="1061" t="s">
        <v>122</v>
      </c>
      <c r="BK63" s="989"/>
      <c r="BL63" s="989"/>
      <c r="BM63" s="989"/>
      <c r="BN63" s="1062"/>
      <c r="BO63" s="241"/>
      <c r="BP63" s="241"/>
      <c r="BQ63" s="238">
        <v>57</v>
      </c>
      <c r="BR63" s="239"/>
      <c r="BS63" s="1035"/>
      <c r="BT63" s="1036"/>
      <c r="BU63" s="1036"/>
      <c r="BV63" s="1036"/>
      <c r="BW63" s="1036"/>
      <c r="BX63" s="1036"/>
      <c r="BY63" s="1036"/>
      <c r="BZ63" s="1036"/>
      <c r="CA63" s="1036"/>
      <c r="CB63" s="1036"/>
      <c r="CC63" s="1036"/>
      <c r="CD63" s="1036"/>
      <c r="CE63" s="1036"/>
      <c r="CF63" s="1036"/>
      <c r="CG63" s="1057"/>
      <c r="CH63" s="1032"/>
      <c r="CI63" s="1033"/>
      <c r="CJ63" s="1033"/>
      <c r="CK63" s="1033"/>
      <c r="CL63" s="1034"/>
      <c r="CM63" s="1032"/>
      <c r="CN63" s="1033"/>
      <c r="CO63" s="1033"/>
      <c r="CP63" s="1033"/>
      <c r="CQ63" s="1034"/>
      <c r="CR63" s="1032"/>
      <c r="CS63" s="1033"/>
      <c r="CT63" s="1033"/>
      <c r="CU63" s="1033"/>
      <c r="CV63" s="1034"/>
      <c r="CW63" s="1032"/>
      <c r="CX63" s="1033"/>
      <c r="CY63" s="1033"/>
      <c r="CZ63" s="1033"/>
      <c r="DA63" s="1034"/>
      <c r="DB63" s="1032"/>
      <c r="DC63" s="1033"/>
      <c r="DD63" s="1033"/>
      <c r="DE63" s="1033"/>
      <c r="DF63" s="1034"/>
      <c r="DG63" s="1032"/>
      <c r="DH63" s="1033"/>
      <c r="DI63" s="1033"/>
      <c r="DJ63" s="1033"/>
      <c r="DK63" s="1034"/>
      <c r="DL63" s="1032"/>
      <c r="DM63" s="1033"/>
      <c r="DN63" s="1033"/>
      <c r="DO63" s="1033"/>
      <c r="DP63" s="1034"/>
      <c r="DQ63" s="1032"/>
      <c r="DR63" s="1033"/>
      <c r="DS63" s="1033"/>
      <c r="DT63" s="1033"/>
      <c r="DU63" s="1034"/>
      <c r="DV63" s="1035"/>
      <c r="DW63" s="1036"/>
      <c r="DX63" s="1036"/>
      <c r="DY63" s="1036"/>
      <c r="DZ63" s="1037"/>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5"/>
      <c r="BT64" s="1036"/>
      <c r="BU64" s="1036"/>
      <c r="BV64" s="1036"/>
      <c r="BW64" s="1036"/>
      <c r="BX64" s="1036"/>
      <c r="BY64" s="1036"/>
      <c r="BZ64" s="1036"/>
      <c r="CA64" s="1036"/>
      <c r="CB64" s="1036"/>
      <c r="CC64" s="1036"/>
      <c r="CD64" s="1036"/>
      <c r="CE64" s="1036"/>
      <c r="CF64" s="1036"/>
      <c r="CG64" s="1057"/>
      <c r="CH64" s="1032"/>
      <c r="CI64" s="1033"/>
      <c r="CJ64" s="1033"/>
      <c r="CK64" s="1033"/>
      <c r="CL64" s="1034"/>
      <c r="CM64" s="1032"/>
      <c r="CN64" s="1033"/>
      <c r="CO64" s="1033"/>
      <c r="CP64" s="1033"/>
      <c r="CQ64" s="1034"/>
      <c r="CR64" s="1032"/>
      <c r="CS64" s="1033"/>
      <c r="CT64" s="1033"/>
      <c r="CU64" s="1033"/>
      <c r="CV64" s="1034"/>
      <c r="CW64" s="1032"/>
      <c r="CX64" s="1033"/>
      <c r="CY64" s="1033"/>
      <c r="CZ64" s="1033"/>
      <c r="DA64" s="1034"/>
      <c r="DB64" s="1032"/>
      <c r="DC64" s="1033"/>
      <c r="DD64" s="1033"/>
      <c r="DE64" s="1033"/>
      <c r="DF64" s="1034"/>
      <c r="DG64" s="1032"/>
      <c r="DH64" s="1033"/>
      <c r="DI64" s="1033"/>
      <c r="DJ64" s="1033"/>
      <c r="DK64" s="1034"/>
      <c r="DL64" s="1032"/>
      <c r="DM64" s="1033"/>
      <c r="DN64" s="1033"/>
      <c r="DO64" s="1033"/>
      <c r="DP64" s="1034"/>
      <c r="DQ64" s="1032"/>
      <c r="DR64" s="1033"/>
      <c r="DS64" s="1033"/>
      <c r="DT64" s="1033"/>
      <c r="DU64" s="1034"/>
      <c r="DV64" s="1035"/>
      <c r="DW64" s="1036"/>
      <c r="DX64" s="1036"/>
      <c r="DY64" s="1036"/>
      <c r="DZ64" s="1037"/>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5"/>
      <c r="BT65" s="1036"/>
      <c r="BU65" s="1036"/>
      <c r="BV65" s="1036"/>
      <c r="BW65" s="1036"/>
      <c r="BX65" s="1036"/>
      <c r="BY65" s="1036"/>
      <c r="BZ65" s="1036"/>
      <c r="CA65" s="1036"/>
      <c r="CB65" s="1036"/>
      <c r="CC65" s="1036"/>
      <c r="CD65" s="1036"/>
      <c r="CE65" s="1036"/>
      <c r="CF65" s="1036"/>
      <c r="CG65" s="1057"/>
      <c r="CH65" s="1032"/>
      <c r="CI65" s="1033"/>
      <c r="CJ65" s="1033"/>
      <c r="CK65" s="1033"/>
      <c r="CL65" s="1034"/>
      <c r="CM65" s="1032"/>
      <c r="CN65" s="1033"/>
      <c r="CO65" s="1033"/>
      <c r="CP65" s="1033"/>
      <c r="CQ65" s="1034"/>
      <c r="CR65" s="1032"/>
      <c r="CS65" s="1033"/>
      <c r="CT65" s="1033"/>
      <c r="CU65" s="1033"/>
      <c r="CV65" s="1034"/>
      <c r="CW65" s="1032"/>
      <c r="CX65" s="1033"/>
      <c r="CY65" s="1033"/>
      <c r="CZ65" s="1033"/>
      <c r="DA65" s="1034"/>
      <c r="DB65" s="1032"/>
      <c r="DC65" s="1033"/>
      <c r="DD65" s="1033"/>
      <c r="DE65" s="1033"/>
      <c r="DF65" s="1034"/>
      <c r="DG65" s="1032"/>
      <c r="DH65" s="1033"/>
      <c r="DI65" s="1033"/>
      <c r="DJ65" s="1033"/>
      <c r="DK65" s="1034"/>
      <c r="DL65" s="1032"/>
      <c r="DM65" s="1033"/>
      <c r="DN65" s="1033"/>
      <c r="DO65" s="1033"/>
      <c r="DP65" s="1034"/>
      <c r="DQ65" s="1032"/>
      <c r="DR65" s="1033"/>
      <c r="DS65" s="1033"/>
      <c r="DT65" s="1033"/>
      <c r="DU65" s="1034"/>
      <c r="DV65" s="1035"/>
      <c r="DW65" s="1036"/>
      <c r="DX65" s="1036"/>
      <c r="DY65" s="1036"/>
      <c r="DZ65" s="1037"/>
      <c r="EA65" s="230"/>
    </row>
    <row r="66" spans="1:131" ht="26.25" customHeight="1" x14ac:dyDescent="0.15">
      <c r="A66" s="1038" t="s">
        <v>399</v>
      </c>
      <c r="B66" s="1039"/>
      <c r="C66" s="1039"/>
      <c r="D66" s="1039"/>
      <c r="E66" s="1039"/>
      <c r="F66" s="1039"/>
      <c r="G66" s="1039"/>
      <c r="H66" s="1039"/>
      <c r="I66" s="1039"/>
      <c r="J66" s="1039"/>
      <c r="K66" s="1039"/>
      <c r="L66" s="1039"/>
      <c r="M66" s="1039"/>
      <c r="N66" s="1039"/>
      <c r="O66" s="1039"/>
      <c r="P66" s="1040"/>
      <c r="Q66" s="1044" t="s">
        <v>380</v>
      </c>
      <c r="R66" s="1045"/>
      <c r="S66" s="1045"/>
      <c r="T66" s="1045"/>
      <c r="U66" s="1046"/>
      <c r="V66" s="1044" t="s">
        <v>381</v>
      </c>
      <c r="W66" s="1045"/>
      <c r="X66" s="1045"/>
      <c r="Y66" s="1045"/>
      <c r="Z66" s="1046"/>
      <c r="AA66" s="1044" t="s">
        <v>382</v>
      </c>
      <c r="AB66" s="1045"/>
      <c r="AC66" s="1045"/>
      <c r="AD66" s="1045"/>
      <c r="AE66" s="1046"/>
      <c r="AF66" s="1050" t="s">
        <v>383</v>
      </c>
      <c r="AG66" s="1051"/>
      <c r="AH66" s="1051"/>
      <c r="AI66" s="1051"/>
      <c r="AJ66" s="1052"/>
      <c r="AK66" s="1044" t="s">
        <v>384</v>
      </c>
      <c r="AL66" s="1039"/>
      <c r="AM66" s="1039"/>
      <c r="AN66" s="1039"/>
      <c r="AO66" s="1040"/>
      <c r="AP66" s="1044" t="s">
        <v>385</v>
      </c>
      <c r="AQ66" s="1045"/>
      <c r="AR66" s="1045"/>
      <c r="AS66" s="1045"/>
      <c r="AT66" s="1046"/>
      <c r="AU66" s="1044" t="s">
        <v>400</v>
      </c>
      <c r="AV66" s="1045"/>
      <c r="AW66" s="1045"/>
      <c r="AX66" s="1045"/>
      <c r="AY66" s="1046"/>
      <c r="AZ66" s="1044" t="s">
        <v>364</v>
      </c>
      <c r="BA66" s="1045"/>
      <c r="BB66" s="1045"/>
      <c r="BC66" s="1045"/>
      <c r="BD66" s="1058"/>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41"/>
      <c r="B67" s="1042"/>
      <c r="C67" s="1042"/>
      <c r="D67" s="1042"/>
      <c r="E67" s="1042"/>
      <c r="F67" s="1042"/>
      <c r="G67" s="1042"/>
      <c r="H67" s="1042"/>
      <c r="I67" s="1042"/>
      <c r="J67" s="1042"/>
      <c r="K67" s="1042"/>
      <c r="L67" s="1042"/>
      <c r="M67" s="1042"/>
      <c r="N67" s="1042"/>
      <c r="O67" s="1042"/>
      <c r="P67" s="1043"/>
      <c r="Q67" s="1047"/>
      <c r="R67" s="1048"/>
      <c r="S67" s="1048"/>
      <c r="T67" s="1048"/>
      <c r="U67" s="1049"/>
      <c r="V67" s="1047"/>
      <c r="W67" s="1048"/>
      <c r="X67" s="1048"/>
      <c r="Y67" s="1048"/>
      <c r="Z67" s="1049"/>
      <c r="AA67" s="1047"/>
      <c r="AB67" s="1048"/>
      <c r="AC67" s="1048"/>
      <c r="AD67" s="1048"/>
      <c r="AE67" s="1049"/>
      <c r="AF67" s="1053"/>
      <c r="AG67" s="1054"/>
      <c r="AH67" s="1054"/>
      <c r="AI67" s="1054"/>
      <c r="AJ67" s="1055"/>
      <c r="AK67" s="1056"/>
      <c r="AL67" s="1042"/>
      <c r="AM67" s="1042"/>
      <c r="AN67" s="1042"/>
      <c r="AO67" s="1043"/>
      <c r="AP67" s="1047"/>
      <c r="AQ67" s="1048"/>
      <c r="AR67" s="1048"/>
      <c r="AS67" s="1048"/>
      <c r="AT67" s="1049"/>
      <c r="AU67" s="1047"/>
      <c r="AV67" s="1048"/>
      <c r="AW67" s="1048"/>
      <c r="AX67" s="1048"/>
      <c r="AY67" s="1049"/>
      <c r="AZ67" s="1047"/>
      <c r="BA67" s="1048"/>
      <c r="BB67" s="1048"/>
      <c r="BC67" s="1048"/>
      <c r="BD67" s="1059"/>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8" t="s">
        <v>547</v>
      </c>
      <c r="C68" s="1029"/>
      <c r="D68" s="1029"/>
      <c r="E68" s="1029"/>
      <c r="F68" s="1029"/>
      <c r="G68" s="1029"/>
      <c r="H68" s="1029"/>
      <c r="I68" s="1029"/>
      <c r="J68" s="1029"/>
      <c r="K68" s="1029"/>
      <c r="L68" s="1029"/>
      <c r="M68" s="1029"/>
      <c r="N68" s="1029"/>
      <c r="O68" s="1029"/>
      <c r="P68" s="1030"/>
      <c r="Q68" s="1031">
        <v>7869</v>
      </c>
      <c r="R68" s="1025"/>
      <c r="S68" s="1025"/>
      <c r="T68" s="1025"/>
      <c r="U68" s="1025"/>
      <c r="V68" s="1025">
        <v>7783</v>
      </c>
      <c r="W68" s="1025"/>
      <c r="X68" s="1025"/>
      <c r="Y68" s="1025"/>
      <c r="Z68" s="1025"/>
      <c r="AA68" s="1025">
        <v>85</v>
      </c>
      <c r="AB68" s="1025"/>
      <c r="AC68" s="1025"/>
      <c r="AD68" s="1025"/>
      <c r="AE68" s="1025"/>
      <c r="AF68" s="1025">
        <v>85</v>
      </c>
      <c r="AG68" s="1025"/>
      <c r="AH68" s="1025"/>
      <c r="AI68" s="1025"/>
      <c r="AJ68" s="1025"/>
      <c r="AK68" s="1025">
        <v>52</v>
      </c>
      <c r="AL68" s="1025"/>
      <c r="AM68" s="1025"/>
      <c r="AN68" s="1025"/>
      <c r="AO68" s="1025"/>
      <c r="AP68" s="1025" t="s">
        <v>548</v>
      </c>
      <c r="AQ68" s="1025"/>
      <c r="AR68" s="1025"/>
      <c r="AS68" s="1025"/>
      <c r="AT68" s="1025"/>
      <c r="AU68" s="1025" t="s">
        <v>548</v>
      </c>
      <c r="AV68" s="1025"/>
      <c r="AW68" s="1025"/>
      <c r="AX68" s="1025"/>
      <c r="AY68" s="1025"/>
      <c r="AZ68" s="1026"/>
      <c r="BA68" s="1026"/>
      <c r="BB68" s="1026"/>
      <c r="BC68" s="1026"/>
      <c r="BD68" s="1027"/>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8" t="s">
        <v>549</v>
      </c>
      <c r="C69" s="1019"/>
      <c r="D69" s="1019"/>
      <c r="E69" s="1019"/>
      <c r="F69" s="1019"/>
      <c r="G69" s="1019"/>
      <c r="H69" s="1019"/>
      <c r="I69" s="1019"/>
      <c r="J69" s="1019"/>
      <c r="K69" s="1019"/>
      <c r="L69" s="1019"/>
      <c r="M69" s="1019"/>
      <c r="N69" s="1019"/>
      <c r="O69" s="1019"/>
      <c r="P69" s="1020"/>
      <c r="Q69" s="1021">
        <v>43</v>
      </c>
      <c r="R69" s="1022"/>
      <c r="S69" s="1022"/>
      <c r="T69" s="1022"/>
      <c r="U69" s="1022"/>
      <c r="V69" s="1022">
        <v>38</v>
      </c>
      <c r="W69" s="1022"/>
      <c r="X69" s="1022"/>
      <c r="Y69" s="1022"/>
      <c r="Z69" s="1022"/>
      <c r="AA69" s="1022">
        <v>5</v>
      </c>
      <c r="AB69" s="1022"/>
      <c r="AC69" s="1022"/>
      <c r="AD69" s="1022"/>
      <c r="AE69" s="1022"/>
      <c r="AF69" s="1022">
        <v>5</v>
      </c>
      <c r="AG69" s="1022"/>
      <c r="AH69" s="1022"/>
      <c r="AI69" s="1022"/>
      <c r="AJ69" s="1022"/>
      <c r="AK69" s="1022">
        <v>26</v>
      </c>
      <c r="AL69" s="1022"/>
      <c r="AM69" s="1022"/>
      <c r="AN69" s="1022"/>
      <c r="AO69" s="1022"/>
      <c r="AP69" s="1022" t="s">
        <v>548</v>
      </c>
      <c r="AQ69" s="1022"/>
      <c r="AR69" s="1022"/>
      <c r="AS69" s="1022"/>
      <c r="AT69" s="1022"/>
      <c r="AU69" s="1022" t="s">
        <v>548</v>
      </c>
      <c r="AV69" s="1022"/>
      <c r="AW69" s="1022"/>
      <c r="AX69" s="1022"/>
      <c r="AY69" s="1022"/>
      <c r="AZ69" s="1023"/>
      <c r="BA69" s="1023"/>
      <c r="BB69" s="1023"/>
      <c r="BC69" s="1023"/>
      <c r="BD69" s="1024"/>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8" t="s">
        <v>550</v>
      </c>
      <c r="C70" s="1019"/>
      <c r="D70" s="1019"/>
      <c r="E70" s="1019"/>
      <c r="F70" s="1019"/>
      <c r="G70" s="1019"/>
      <c r="H70" s="1019"/>
      <c r="I70" s="1019"/>
      <c r="J70" s="1019"/>
      <c r="K70" s="1019"/>
      <c r="L70" s="1019"/>
      <c r="M70" s="1019"/>
      <c r="N70" s="1019"/>
      <c r="O70" s="1019"/>
      <c r="P70" s="1020"/>
      <c r="Q70" s="1021">
        <v>369</v>
      </c>
      <c r="R70" s="1022"/>
      <c r="S70" s="1022"/>
      <c r="T70" s="1022"/>
      <c r="U70" s="1022"/>
      <c r="V70" s="1022">
        <v>358</v>
      </c>
      <c r="W70" s="1022"/>
      <c r="X70" s="1022"/>
      <c r="Y70" s="1022"/>
      <c r="Z70" s="1022"/>
      <c r="AA70" s="1022">
        <v>10</v>
      </c>
      <c r="AB70" s="1022"/>
      <c r="AC70" s="1022"/>
      <c r="AD70" s="1022"/>
      <c r="AE70" s="1022"/>
      <c r="AF70" s="1022">
        <v>10</v>
      </c>
      <c r="AG70" s="1022"/>
      <c r="AH70" s="1022"/>
      <c r="AI70" s="1022"/>
      <c r="AJ70" s="1022"/>
      <c r="AK70" s="1022">
        <v>249</v>
      </c>
      <c r="AL70" s="1022"/>
      <c r="AM70" s="1022"/>
      <c r="AN70" s="1022"/>
      <c r="AO70" s="1022"/>
      <c r="AP70" s="1022" t="s">
        <v>548</v>
      </c>
      <c r="AQ70" s="1022"/>
      <c r="AR70" s="1022"/>
      <c r="AS70" s="1022"/>
      <c r="AT70" s="1022"/>
      <c r="AU70" s="1022" t="s">
        <v>548</v>
      </c>
      <c r="AV70" s="1022"/>
      <c r="AW70" s="1022"/>
      <c r="AX70" s="1022"/>
      <c r="AY70" s="1022"/>
      <c r="AZ70" s="1023"/>
      <c r="BA70" s="1023"/>
      <c r="BB70" s="1023"/>
      <c r="BC70" s="1023"/>
      <c r="BD70" s="1024"/>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8" t="s">
        <v>551</v>
      </c>
      <c r="C71" s="1019"/>
      <c r="D71" s="1019"/>
      <c r="E71" s="1019"/>
      <c r="F71" s="1019"/>
      <c r="G71" s="1019"/>
      <c r="H71" s="1019"/>
      <c r="I71" s="1019"/>
      <c r="J71" s="1019"/>
      <c r="K71" s="1019"/>
      <c r="L71" s="1019"/>
      <c r="M71" s="1019"/>
      <c r="N71" s="1019"/>
      <c r="O71" s="1019"/>
      <c r="P71" s="1020"/>
      <c r="Q71" s="1021">
        <v>241808</v>
      </c>
      <c r="R71" s="1022"/>
      <c r="S71" s="1022"/>
      <c r="T71" s="1022"/>
      <c r="U71" s="1022"/>
      <c r="V71" s="1022">
        <v>236655</v>
      </c>
      <c r="W71" s="1022"/>
      <c r="X71" s="1022"/>
      <c r="Y71" s="1022"/>
      <c r="Z71" s="1022"/>
      <c r="AA71" s="1022">
        <v>5153</v>
      </c>
      <c r="AB71" s="1022"/>
      <c r="AC71" s="1022"/>
      <c r="AD71" s="1022"/>
      <c r="AE71" s="1022"/>
      <c r="AF71" s="1022">
        <v>5153</v>
      </c>
      <c r="AG71" s="1022"/>
      <c r="AH71" s="1022"/>
      <c r="AI71" s="1022"/>
      <c r="AJ71" s="1022"/>
      <c r="AK71" s="1022">
        <v>5058</v>
      </c>
      <c r="AL71" s="1022"/>
      <c r="AM71" s="1022"/>
      <c r="AN71" s="1022"/>
      <c r="AO71" s="1022"/>
      <c r="AP71" s="1022" t="s">
        <v>548</v>
      </c>
      <c r="AQ71" s="1022"/>
      <c r="AR71" s="1022"/>
      <c r="AS71" s="1022"/>
      <c r="AT71" s="1022"/>
      <c r="AU71" s="1022" t="s">
        <v>548</v>
      </c>
      <c r="AV71" s="1022"/>
      <c r="AW71" s="1022"/>
      <c r="AX71" s="1022"/>
      <c r="AY71" s="1022"/>
      <c r="AZ71" s="1023"/>
      <c r="BA71" s="1023"/>
      <c r="BB71" s="1023"/>
      <c r="BC71" s="1023"/>
      <c r="BD71" s="1024"/>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8" t="s">
        <v>552</v>
      </c>
      <c r="C72" s="1019"/>
      <c r="D72" s="1019"/>
      <c r="E72" s="1019"/>
      <c r="F72" s="1019"/>
      <c r="G72" s="1019"/>
      <c r="H72" s="1019"/>
      <c r="I72" s="1019"/>
      <c r="J72" s="1019"/>
      <c r="K72" s="1019"/>
      <c r="L72" s="1019"/>
      <c r="M72" s="1019"/>
      <c r="N72" s="1019"/>
      <c r="O72" s="1019"/>
      <c r="P72" s="1020"/>
      <c r="Q72" s="1021">
        <v>224</v>
      </c>
      <c r="R72" s="1022"/>
      <c r="S72" s="1022"/>
      <c r="T72" s="1022"/>
      <c r="U72" s="1022"/>
      <c r="V72" s="1022">
        <v>88</v>
      </c>
      <c r="W72" s="1022"/>
      <c r="X72" s="1022"/>
      <c r="Y72" s="1022"/>
      <c r="Z72" s="1022"/>
      <c r="AA72" s="1022">
        <v>136</v>
      </c>
      <c r="AB72" s="1022"/>
      <c r="AC72" s="1022"/>
      <c r="AD72" s="1022"/>
      <c r="AE72" s="1022"/>
      <c r="AF72" s="1022">
        <v>31</v>
      </c>
      <c r="AG72" s="1022"/>
      <c r="AH72" s="1022"/>
      <c r="AI72" s="1022"/>
      <c r="AJ72" s="1022"/>
      <c r="AK72" s="1022">
        <v>36</v>
      </c>
      <c r="AL72" s="1022"/>
      <c r="AM72" s="1022"/>
      <c r="AN72" s="1022"/>
      <c r="AO72" s="1022"/>
      <c r="AP72" s="1022">
        <v>0</v>
      </c>
      <c r="AQ72" s="1022"/>
      <c r="AR72" s="1022"/>
      <c r="AS72" s="1022"/>
      <c r="AT72" s="1022"/>
      <c r="AU72" s="1022">
        <v>0</v>
      </c>
      <c r="AV72" s="1022"/>
      <c r="AW72" s="1022"/>
      <c r="AX72" s="1022"/>
      <c r="AY72" s="1022"/>
      <c r="AZ72" s="1023"/>
      <c r="BA72" s="1023"/>
      <c r="BB72" s="1023"/>
      <c r="BC72" s="1023"/>
      <c r="BD72" s="1024"/>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8" t="s">
        <v>553</v>
      </c>
      <c r="C73" s="1019"/>
      <c r="D73" s="1019"/>
      <c r="E73" s="1019"/>
      <c r="F73" s="1019"/>
      <c r="G73" s="1019"/>
      <c r="H73" s="1019"/>
      <c r="I73" s="1019"/>
      <c r="J73" s="1019"/>
      <c r="K73" s="1019"/>
      <c r="L73" s="1019"/>
      <c r="M73" s="1019"/>
      <c r="N73" s="1019"/>
      <c r="O73" s="1019"/>
      <c r="P73" s="1020"/>
      <c r="Q73" s="1021">
        <v>656</v>
      </c>
      <c r="R73" s="1022"/>
      <c r="S73" s="1022"/>
      <c r="T73" s="1022"/>
      <c r="U73" s="1022"/>
      <c r="V73" s="1022">
        <v>4</v>
      </c>
      <c r="W73" s="1022"/>
      <c r="X73" s="1022"/>
      <c r="Y73" s="1022"/>
      <c r="Z73" s="1022"/>
      <c r="AA73" s="1022">
        <v>652</v>
      </c>
      <c r="AB73" s="1022"/>
      <c r="AC73" s="1022"/>
      <c r="AD73" s="1022"/>
      <c r="AE73" s="1022"/>
      <c r="AF73" s="1022">
        <v>652</v>
      </c>
      <c r="AG73" s="1022"/>
      <c r="AH73" s="1022"/>
      <c r="AI73" s="1022"/>
      <c r="AJ73" s="1022"/>
      <c r="AK73" s="1022">
        <v>0</v>
      </c>
      <c r="AL73" s="1022"/>
      <c r="AM73" s="1022"/>
      <c r="AN73" s="1022"/>
      <c r="AO73" s="1022"/>
      <c r="AP73" s="1022">
        <v>0</v>
      </c>
      <c r="AQ73" s="1022"/>
      <c r="AR73" s="1022"/>
      <c r="AS73" s="1022"/>
      <c r="AT73" s="1022"/>
      <c r="AU73" s="1022">
        <v>0</v>
      </c>
      <c r="AV73" s="1022"/>
      <c r="AW73" s="1022"/>
      <c r="AX73" s="1022"/>
      <c r="AY73" s="1022"/>
      <c r="AZ73" s="1023"/>
      <c r="BA73" s="1023"/>
      <c r="BB73" s="1023"/>
      <c r="BC73" s="1023"/>
      <c r="BD73" s="1024"/>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3231591</v>
      </c>
      <c r="AB110" s="925"/>
      <c r="AC110" s="925"/>
      <c r="AD110" s="925"/>
      <c r="AE110" s="926"/>
      <c r="AF110" s="927">
        <v>3281970</v>
      </c>
      <c r="AG110" s="925"/>
      <c r="AH110" s="925"/>
      <c r="AI110" s="925"/>
      <c r="AJ110" s="926"/>
      <c r="AK110" s="927">
        <v>3337389</v>
      </c>
      <c r="AL110" s="925"/>
      <c r="AM110" s="925"/>
      <c r="AN110" s="925"/>
      <c r="AO110" s="926"/>
      <c r="AP110" s="928">
        <v>16.3</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28504356</v>
      </c>
      <c r="BR110" s="878"/>
      <c r="BS110" s="878"/>
      <c r="BT110" s="878"/>
      <c r="BU110" s="878"/>
      <c r="BV110" s="878">
        <v>28856875</v>
      </c>
      <c r="BW110" s="878"/>
      <c r="BX110" s="878"/>
      <c r="BY110" s="878"/>
      <c r="BZ110" s="878"/>
      <c r="CA110" s="878">
        <v>27784761</v>
      </c>
      <c r="CB110" s="878"/>
      <c r="CC110" s="878"/>
      <c r="CD110" s="878"/>
      <c r="CE110" s="878"/>
      <c r="CF110" s="902">
        <v>135.4</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101504</v>
      </c>
      <c r="AB112" s="816"/>
      <c r="AC112" s="816"/>
      <c r="AD112" s="816"/>
      <c r="AE112" s="817"/>
      <c r="AF112" s="818">
        <v>101504</v>
      </c>
      <c r="AG112" s="816"/>
      <c r="AH112" s="816"/>
      <c r="AI112" s="816"/>
      <c r="AJ112" s="817"/>
      <c r="AK112" s="818">
        <v>101504</v>
      </c>
      <c r="AL112" s="816"/>
      <c r="AM112" s="816"/>
      <c r="AN112" s="816"/>
      <c r="AO112" s="817"/>
      <c r="AP112" s="860">
        <v>0.5</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7602297</v>
      </c>
      <c r="BR112" s="853"/>
      <c r="BS112" s="853"/>
      <c r="BT112" s="853"/>
      <c r="BU112" s="853"/>
      <c r="BV112" s="853">
        <v>6726861</v>
      </c>
      <c r="BW112" s="853"/>
      <c r="BX112" s="853"/>
      <c r="BY112" s="853"/>
      <c r="BZ112" s="853"/>
      <c r="CA112" s="853">
        <v>6507259</v>
      </c>
      <c r="CB112" s="853"/>
      <c r="CC112" s="853"/>
      <c r="CD112" s="853"/>
      <c r="CE112" s="853"/>
      <c r="CF112" s="911">
        <v>31.7</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702618</v>
      </c>
      <c r="AB113" s="955"/>
      <c r="AC113" s="955"/>
      <c r="AD113" s="955"/>
      <c r="AE113" s="956"/>
      <c r="AF113" s="957">
        <v>767371</v>
      </c>
      <c r="AG113" s="955"/>
      <c r="AH113" s="955"/>
      <c r="AI113" s="955"/>
      <c r="AJ113" s="956"/>
      <c r="AK113" s="957">
        <v>776758</v>
      </c>
      <c r="AL113" s="955"/>
      <c r="AM113" s="955"/>
      <c r="AN113" s="955"/>
      <c r="AO113" s="956"/>
      <c r="AP113" s="958">
        <v>3.8</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21495</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14987</v>
      </c>
      <c r="AB114" s="816"/>
      <c r="AC114" s="816"/>
      <c r="AD114" s="816"/>
      <c r="AE114" s="817"/>
      <c r="AF114" s="818">
        <v>15279</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6015808</v>
      </c>
      <c r="BR114" s="853"/>
      <c r="BS114" s="853"/>
      <c r="BT114" s="853"/>
      <c r="BU114" s="853"/>
      <c r="BV114" s="853">
        <v>5644887</v>
      </c>
      <c r="BW114" s="853"/>
      <c r="BX114" s="853"/>
      <c r="BY114" s="853"/>
      <c r="BZ114" s="853"/>
      <c r="CA114" s="853">
        <v>5762298</v>
      </c>
      <c r="CB114" s="853"/>
      <c r="CC114" s="853"/>
      <c r="CD114" s="853"/>
      <c r="CE114" s="853"/>
      <c r="CF114" s="911">
        <v>28.1</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v>15000</v>
      </c>
      <c r="BR115" s="853"/>
      <c r="BS115" s="853"/>
      <c r="BT115" s="853"/>
      <c r="BU115" s="853"/>
      <c r="BV115" s="853">
        <v>14000</v>
      </c>
      <c r="BW115" s="853"/>
      <c r="BX115" s="853"/>
      <c r="BY115" s="853"/>
      <c r="BZ115" s="853"/>
      <c r="CA115" s="853">
        <v>13000</v>
      </c>
      <c r="CB115" s="853"/>
      <c r="CC115" s="853"/>
      <c r="CD115" s="853"/>
      <c r="CE115" s="853"/>
      <c r="CF115" s="911">
        <v>0.1</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4050700</v>
      </c>
      <c r="AB117" s="939"/>
      <c r="AC117" s="939"/>
      <c r="AD117" s="939"/>
      <c r="AE117" s="940"/>
      <c r="AF117" s="941">
        <v>4166124</v>
      </c>
      <c r="AG117" s="939"/>
      <c r="AH117" s="939"/>
      <c r="AI117" s="939"/>
      <c r="AJ117" s="940"/>
      <c r="AK117" s="941">
        <v>4215651</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42158956</v>
      </c>
      <c r="BR119" s="881"/>
      <c r="BS119" s="881"/>
      <c r="BT119" s="881"/>
      <c r="BU119" s="881"/>
      <c r="BV119" s="881">
        <v>41242623</v>
      </c>
      <c r="BW119" s="881"/>
      <c r="BX119" s="881"/>
      <c r="BY119" s="881"/>
      <c r="BZ119" s="881"/>
      <c r="CA119" s="881">
        <v>40067318</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10709987</v>
      </c>
      <c r="BR120" s="878"/>
      <c r="BS120" s="878"/>
      <c r="BT120" s="878"/>
      <c r="BU120" s="878"/>
      <c r="BV120" s="878">
        <v>11745843</v>
      </c>
      <c r="BW120" s="878"/>
      <c r="BX120" s="878"/>
      <c r="BY120" s="878"/>
      <c r="BZ120" s="878"/>
      <c r="CA120" s="878">
        <v>12897747</v>
      </c>
      <c r="CB120" s="878"/>
      <c r="CC120" s="878"/>
      <c r="CD120" s="878"/>
      <c r="CE120" s="878"/>
      <c r="CF120" s="902">
        <v>62.9</v>
      </c>
      <c r="CG120" s="903"/>
      <c r="CH120" s="903"/>
      <c r="CI120" s="903"/>
      <c r="CJ120" s="903"/>
      <c r="CK120" s="904" t="s">
        <v>446</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6467107</v>
      </c>
      <c r="DH120" s="878"/>
      <c r="DI120" s="878"/>
      <c r="DJ120" s="878"/>
      <c r="DK120" s="878"/>
      <c r="DL120" s="878">
        <v>5338434</v>
      </c>
      <c r="DM120" s="878"/>
      <c r="DN120" s="878"/>
      <c r="DO120" s="878"/>
      <c r="DP120" s="878"/>
      <c r="DQ120" s="878">
        <v>5059180</v>
      </c>
      <c r="DR120" s="878"/>
      <c r="DS120" s="878"/>
      <c r="DT120" s="878"/>
      <c r="DU120" s="878"/>
      <c r="DV120" s="879">
        <v>24.7</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3013728</v>
      </c>
      <c r="BR121" s="853"/>
      <c r="BS121" s="853"/>
      <c r="BT121" s="853"/>
      <c r="BU121" s="853"/>
      <c r="BV121" s="853">
        <v>2632147</v>
      </c>
      <c r="BW121" s="853"/>
      <c r="BX121" s="853"/>
      <c r="BY121" s="853"/>
      <c r="BZ121" s="853"/>
      <c r="CA121" s="853">
        <v>2617229</v>
      </c>
      <c r="CB121" s="853"/>
      <c r="CC121" s="853"/>
      <c r="CD121" s="853"/>
      <c r="CE121" s="853"/>
      <c r="CF121" s="911">
        <v>12.8</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1135190</v>
      </c>
      <c r="DH121" s="853"/>
      <c r="DI121" s="853"/>
      <c r="DJ121" s="853"/>
      <c r="DK121" s="853"/>
      <c r="DL121" s="853">
        <v>1388427</v>
      </c>
      <c r="DM121" s="853"/>
      <c r="DN121" s="853"/>
      <c r="DO121" s="853"/>
      <c r="DP121" s="853"/>
      <c r="DQ121" s="853">
        <v>1448079</v>
      </c>
      <c r="DR121" s="853"/>
      <c r="DS121" s="853"/>
      <c r="DT121" s="853"/>
      <c r="DU121" s="853"/>
      <c r="DV121" s="830">
        <v>7.1</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32656394</v>
      </c>
      <c r="BR122" s="881"/>
      <c r="BS122" s="881"/>
      <c r="BT122" s="881"/>
      <c r="BU122" s="881"/>
      <c r="BV122" s="881">
        <v>31176349</v>
      </c>
      <c r="BW122" s="881"/>
      <c r="BX122" s="881"/>
      <c r="BY122" s="881"/>
      <c r="BZ122" s="881"/>
      <c r="CA122" s="881">
        <v>29089701</v>
      </c>
      <c r="CB122" s="881"/>
      <c r="CC122" s="881"/>
      <c r="CD122" s="881"/>
      <c r="CE122" s="881"/>
      <c r="CF122" s="882">
        <v>141.80000000000001</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46380109</v>
      </c>
      <c r="BR123" s="869"/>
      <c r="BS123" s="869"/>
      <c r="BT123" s="869"/>
      <c r="BU123" s="869"/>
      <c r="BV123" s="869">
        <v>45554339</v>
      </c>
      <c r="BW123" s="869"/>
      <c r="BX123" s="869"/>
      <c r="BY123" s="869"/>
      <c r="BZ123" s="869"/>
      <c r="CA123" s="869">
        <v>44604677</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401129</v>
      </c>
      <c r="AB128" s="837"/>
      <c r="AC128" s="837"/>
      <c r="AD128" s="837"/>
      <c r="AE128" s="838"/>
      <c r="AF128" s="839">
        <v>443568</v>
      </c>
      <c r="AG128" s="837"/>
      <c r="AH128" s="837"/>
      <c r="AI128" s="837"/>
      <c r="AJ128" s="838"/>
      <c r="AK128" s="839">
        <v>454661</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12.18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v>15000</v>
      </c>
      <c r="DH128" s="827"/>
      <c r="DI128" s="827"/>
      <c r="DJ128" s="827"/>
      <c r="DK128" s="827"/>
      <c r="DL128" s="827">
        <v>14000</v>
      </c>
      <c r="DM128" s="827"/>
      <c r="DN128" s="827"/>
      <c r="DO128" s="827"/>
      <c r="DP128" s="827"/>
      <c r="DQ128" s="827">
        <v>13000</v>
      </c>
      <c r="DR128" s="827"/>
      <c r="DS128" s="827"/>
      <c r="DT128" s="827"/>
      <c r="DU128" s="827"/>
      <c r="DV128" s="828">
        <v>0.1</v>
      </c>
      <c r="DW128" s="828"/>
      <c r="DX128" s="828"/>
      <c r="DY128" s="828"/>
      <c r="DZ128" s="829"/>
    </row>
    <row r="129" spans="1:131" s="230" customFormat="1" ht="26.25" customHeight="1" x14ac:dyDescent="0.15">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24088037</v>
      </c>
      <c r="AB129" s="816"/>
      <c r="AC129" s="816"/>
      <c r="AD129" s="816"/>
      <c r="AE129" s="817"/>
      <c r="AF129" s="818">
        <v>23452069</v>
      </c>
      <c r="AG129" s="816"/>
      <c r="AH129" s="816"/>
      <c r="AI129" s="816"/>
      <c r="AJ129" s="817"/>
      <c r="AK129" s="818">
        <v>23677270</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17.18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3297824</v>
      </c>
      <c r="AB130" s="816"/>
      <c r="AC130" s="816"/>
      <c r="AD130" s="816"/>
      <c r="AE130" s="817"/>
      <c r="AF130" s="818">
        <v>3256614</v>
      </c>
      <c r="AG130" s="816"/>
      <c r="AH130" s="816"/>
      <c r="AI130" s="816"/>
      <c r="AJ130" s="817"/>
      <c r="AK130" s="818">
        <v>3155806</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2.2999999999999998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20790213</v>
      </c>
      <c r="AB131" s="800"/>
      <c r="AC131" s="800"/>
      <c r="AD131" s="800"/>
      <c r="AE131" s="801"/>
      <c r="AF131" s="802">
        <v>20195455</v>
      </c>
      <c r="AG131" s="800"/>
      <c r="AH131" s="800"/>
      <c r="AI131" s="800"/>
      <c r="AJ131" s="801"/>
      <c r="AK131" s="802">
        <v>20521464</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1.691887428</v>
      </c>
      <c r="AB132" s="781"/>
      <c r="AC132" s="781"/>
      <c r="AD132" s="781"/>
      <c r="AE132" s="782"/>
      <c r="AF132" s="783">
        <v>2.3071626759999999</v>
      </c>
      <c r="AG132" s="781"/>
      <c r="AH132" s="781"/>
      <c r="AI132" s="781"/>
      <c r="AJ132" s="782"/>
      <c r="AK132" s="783">
        <v>2.9490298789999998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1.9</v>
      </c>
      <c r="AB133" s="760"/>
      <c r="AC133" s="760"/>
      <c r="AD133" s="760"/>
      <c r="AE133" s="761"/>
      <c r="AF133" s="759">
        <v>1.8</v>
      </c>
      <c r="AG133" s="760"/>
      <c r="AH133" s="760"/>
      <c r="AI133" s="760"/>
      <c r="AJ133" s="761"/>
      <c r="AK133" s="759">
        <v>2.2999999999999998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kTm139El38TswgD0AqnjaELIOizpZcXQq2M6kMndQWPR1V6QVOun4JqsUl2aySQT73rT9Q0LfTOLI/SXmwyvg==" saltValue="4fMB98/X1LdJt5iz0A2r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8" zoomScaleNormal="85" zoomScaleSheetLayoutView="100" workbookViewId="0">
      <selection activeCell="AW74" sqref="AW7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3eeHiHizO3TJYDVEqTUywYQ7YlpiSjxvlqSL00dgwuPY4Z3Zxm044BpE4EGJIuicNxGai6/eBJjszFl9P8O3cQ==" saltValue="zPQVoUWsCBIg14IRAytuI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4" zoomScaleNormal="100" zoomScaleSheetLayoutView="55" workbookViewId="0">
      <selection activeCell="BC89" sqref="BC89"/>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c2jG915O/nI3uJGxQyXhiaZQH6IJ1ZjrX8lWA8Pkli3fSjkBdrFiaAjw4DMsMIh3e1zlkV0SeBO1Z6sRYA/5g==" saltValue="Fb61nKPOZnputJ4Qq0omw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zoomScale="70" zoomScaleSheetLayoutView="70" workbookViewId="0">
      <selection activeCell="AK25" sqref="AK25"/>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61"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2"/>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3" t="s">
        <v>484</v>
      </c>
      <c r="AL9" s="1174"/>
      <c r="AM9" s="1174"/>
      <c r="AN9" s="1175"/>
      <c r="AO9" s="281">
        <v>7583597</v>
      </c>
      <c r="AP9" s="281">
        <v>80843</v>
      </c>
      <c r="AQ9" s="282">
        <v>73824</v>
      </c>
      <c r="AR9" s="283">
        <v>9.5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3" t="s">
        <v>485</v>
      </c>
      <c r="AL10" s="1174"/>
      <c r="AM10" s="1174"/>
      <c r="AN10" s="1175"/>
      <c r="AO10" s="284">
        <v>18963</v>
      </c>
      <c r="AP10" s="284">
        <v>202</v>
      </c>
      <c r="AQ10" s="285">
        <v>6244</v>
      </c>
      <c r="AR10" s="286">
        <v>-96.8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3" t="s">
        <v>486</v>
      </c>
      <c r="AL11" s="1174"/>
      <c r="AM11" s="1174"/>
      <c r="AN11" s="1175"/>
      <c r="AO11" s="284" t="s">
        <v>487</v>
      </c>
      <c r="AP11" s="284" t="s">
        <v>487</v>
      </c>
      <c r="AQ11" s="285">
        <v>1048</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3" t="s">
        <v>488</v>
      </c>
      <c r="AL12" s="1174"/>
      <c r="AM12" s="1174"/>
      <c r="AN12" s="1175"/>
      <c r="AO12" s="284" t="s">
        <v>487</v>
      </c>
      <c r="AP12" s="284" t="s">
        <v>487</v>
      </c>
      <c r="AQ12" s="285">
        <v>8</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3" t="s">
        <v>489</v>
      </c>
      <c r="AL13" s="1174"/>
      <c r="AM13" s="1174"/>
      <c r="AN13" s="1175"/>
      <c r="AO13" s="284">
        <v>266554</v>
      </c>
      <c r="AP13" s="284">
        <v>2842</v>
      </c>
      <c r="AQ13" s="285">
        <v>2350</v>
      </c>
      <c r="AR13" s="286">
        <v>20.9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3" t="s">
        <v>490</v>
      </c>
      <c r="AL14" s="1174"/>
      <c r="AM14" s="1174"/>
      <c r="AN14" s="1175"/>
      <c r="AO14" s="284">
        <v>253918</v>
      </c>
      <c r="AP14" s="284">
        <v>2707</v>
      </c>
      <c r="AQ14" s="285">
        <v>1698</v>
      </c>
      <c r="AR14" s="286">
        <v>59.4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6" t="s">
        <v>491</v>
      </c>
      <c r="AL15" s="1177"/>
      <c r="AM15" s="1177"/>
      <c r="AN15" s="1178"/>
      <c r="AO15" s="284">
        <v>-381966</v>
      </c>
      <c r="AP15" s="284">
        <v>-4072</v>
      </c>
      <c r="AQ15" s="285">
        <v>-3564</v>
      </c>
      <c r="AR15" s="286">
        <v>14.3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6" t="s">
        <v>177</v>
      </c>
      <c r="AL16" s="1177"/>
      <c r="AM16" s="1177"/>
      <c r="AN16" s="1178"/>
      <c r="AO16" s="284">
        <v>7741066</v>
      </c>
      <c r="AP16" s="284">
        <v>82521</v>
      </c>
      <c r="AQ16" s="285">
        <v>81608</v>
      </c>
      <c r="AR16" s="286">
        <v>1.1000000000000001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9" t="s">
        <v>496</v>
      </c>
      <c r="AL21" s="1180"/>
      <c r="AM21" s="1180"/>
      <c r="AN21" s="1181"/>
      <c r="AO21" s="297">
        <v>8.41</v>
      </c>
      <c r="AP21" s="298">
        <v>7.59</v>
      </c>
      <c r="AQ21" s="299">
        <v>0.82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9" t="s">
        <v>497</v>
      </c>
      <c r="AL22" s="1180"/>
      <c r="AM22" s="1180"/>
      <c r="AN22" s="1181"/>
      <c r="AO22" s="302">
        <v>99.2</v>
      </c>
      <c r="AP22" s="303">
        <v>98.2</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72" t="s">
        <v>498</v>
      </c>
      <c r="B26" s="1172"/>
      <c r="C26" s="1172"/>
      <c r="D26" s="1172"/>
      <c r="E26" s="1172"/>
      <c r="F26" s="1172"/>
      <c r="G26" s="1172"/>
      <c r="H26" s="1172"/>
      <c r="I26" s="1172"/>
      <c r="J26" s="1172"/>
      <c r="K26" s="1172"/>
      <c r="L26" s="1172"/>
      <c r="M26" s="1172"/>
      <c r="N26" s="1172"/>
      <c r="O26" s="1172"/>
      <c r="P26" s="1172"/>
      <c r="Q26" s="1172"/>
      <c r="R26" s="1172"/>
      <c r="S26" s="1172"/>
      <c r="T26" s="1172"/>
      <c r="U26" s="1172"/>
      <c r="V26" s="1172"/>
      <c r="W26" s="1172"/>
      <c r="X26" s="1172"/>
      <c r="Y26" s="1172"/>
      <c r="Z26" s="1172"/>
      <c r="AA26" s="1172"/>
      <c r="AB26" s="1172"/>
      <c r="AC26" s="1172"/>
      <c r="AD26" s="1172"/>
      <c r="AE26" s="1172"/>
      <c r="AF26" s="1172"/>
      <c r="AG26" s="1172"/>
      <c r="AH26" s="1172"/>
      <c r="AI26" s="1172"/>
      <c r="AJ26" s="1172"/>
      <c r="AK26" s="1172"/>
      <c r="AL26" s="1172"/>
      <c r="AM26" s="1172"/>
      <c r="AN26" s="1172"/>
      <c r="AO26" s="1172"/>
      <c r="AP26" s="1172"/>
      <c r="AQ26" s="1172"/>
      <c r="AR26" s="1172"/>
      <c r="AS26" s="1172"/>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61"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2"/>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3" t="s">
        <v>501</v>
      </c>
      <c r="AL32" s="1164"/>
      <c r="AM32" s="1164"/>
      <c r="AN32" s="1165"/>
      <c r="AO32" s="312">
        <v>3337389</v>
      </c>
      <c r="AP32" s="312">
        <v>35577</v>
      </c>
      <c r="AQ32" s="313">
        <v>42992</v>
      </c>
      <c r="AR32" s="314">
        <v>-17.2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3" t="s">
        <v>502</v>
      </c>
      <c r="AL33" s="1164"/>
      <c r="AM33" s="1164"/>
      <c r="AN33" s="1165"/>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3" t="s">
        <v>503</v>
      </c>
      <c r="AL34" s="1164"/>
      <c r="AM34" s="1164"/>
      <c r="AN34" s="1165"/>
      <c r="AO34" s="312">
        <v>101504</v>
      </c>
      <c r="AP34" s="312">
        <v>1082</v>
      </c>
      <c r="AQ34" s="313">
        <v>43</v>
      </c>
      <c r="AR34" s="314">
        <v>2416.3000000000002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3" t="s">
        <v>504</v>
      </c>
      <c r="AL35" s="1164"/>
      <c r="AM35" s="1164"/>
      <c r="AN35" s="1165"/>
      <c r="AO35" s="312">
        <v>776758</v>
      </c>
      <c r="AP35" s="312">
        <v>8280</v>
      </c>
      <c r="AQ35" s="313">
        <v>11969</v>
      </c>
      <c r="AR35" s="314">
        <v>-30.8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3" t="s">
        <v>505</v>
      </c>
      <c r="AL36" s="1164"/>
      <c r="AM36" s="1164"/>
      <c r="AN36" s="1165"/>
      <c r="AO36" s="312" t="s">
        <v>487</v>
      </c>
      <c r="AP36" s="312" t="s">
        <v>487</v>
      </c>
      <c r="AQ36" s="313">
        <v>2138</v>
      </c>
      <c r="AR36" s="314" t="s">
        <v>487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3" t="s">
        <v>506</v>
      </c>
      <c r="AL37" s="1164"/>
      <c r="AM37" s="1164"/>
      <c r="AN37" s="1165"/>
      <c r="AO37" s="312" t="s">
        <v>487</v>
      </c>
      <c r="AP37" s="312" t="s">
        <v>487</v>
      </c>
      <c r="AQ37" s="313">
        <v>592</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6" t="s">
        <v>507</v>
      </c>
      <c r="AL38" s="1167"/>
      <c r="AM38" s="1167"/>
      <c r="AN38" s="1168"/>
      <c r="AO38" s="315" t="s">
        <v>487</v>
      </c>
      <c r="AP38" s="315" t="s">
        <v>487</v>
      </c>
      <c r="AQ38" s="316">
        <v>2</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6" t="s">
        <v>508</v>
      </c>
      <c r="AL39" s="1167"/>
      <c r="AM39" s="1167"/>
      <c r="AN39" s="1168"/>
      <c r="AO39" s="312">
        <v>-454661</v>
      </c>
      <c r="AP39" s="312">
        <v>-4847</v>
      </c>
      <c r="AQ39" s="313">
        <v>-5777</v>
      </c>
      <c r="AR39" s="314">
        <v>-16.100000000000001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3" t="s">
        <v>509</v>
      </c>
      <c r="AL40" s="1164"/>
      <c r="AM40" s="1164"/>
      <c r="AN40" s="1165"/>
      <c r="AO40" s="312">
        <v>-3155806</v>
      </c>
      <c r="AP40" s="312">
        <v>-33641</v>
      </c>
      <c r="AQ40" s="313">
        <v>-36457</v>
      </c>
      <c r="AR40" s="314">
        <v>-7.7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9" t="s">
        <v>287</v>
      </c>
      <c r="AL41" s="1170"/>
      <c r="AM41" s="1170"/>
      <c r="AN41" s="1171"/>
      <c r="AO41" s="312">
        <v>605184</v>
      </c>
      <c r="AP41" s="312">
        <v>6451</v>
      </c>
      <c r="AQ41" s="313">
        <v>15502</v>
      </c>
      <c r="AR41" s="314">
        <v>-58.4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6" t="s">
        <v>479</v>
      </c>
      <c r="AN49" s="1158" t="s">
        <v>512</v>
      </c>
      <c r="AO49" s="1159"/>
      <c r="AP49" s="1159"/>
      <c r="AQ49" s="1159"/>
      <c r="AR49" s="116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7"/>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4078853</v>
      </c>
      <c r="AN51" s="334">
        <v>41926</v>
      </c>
      <c r="AO51" s="335">
        <v>21.8</v>
      </c>
      <c r="AP51" s="336">
        <v>62383</v>
      </c>
      <c r="AQ51" s="337">
        <v>14.1</v>
      </c>
      <c r="AR51" s="338">
        <v>7.7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1904319</v>
      </c>
      <c r="AN52" s="342">
        <v>19574</v>
      </c>
      <c r="AO52" s="343">
        <v>-6.8</v>
      </c>
      <c r="AP52" s="344">
        <v>35325</v>
      </c>
      <c r="AQ52" s="345">
        <v>7.6</v>
      </c>
      <c r="AR52" s="346">
        <v>-14.4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6048755</v>
      </c>
      <c r="AN53" s="334">
        <v>62785</v>
      </c>
      <c r="AO53" s="335">
        <v>49.8</v>
      </c>
      <c r="AP53" s="336">
        <v>63812</v>
      </c>
      <c r="AQ53" s="337">
        <v>2.2999999999999998</v>
      </c>
      <c r="AR53" s="338">
        <v>47.5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3803951</v>
      </c>
      <c r="AN54" s="342">
        <v>39485</v>
      </c>
      <c r="AO54" s="343">
        <v>101.7</v>
      </c>
      <c r="AP54" s="344">
        <v>33848</v>
      </c>
      <c r="AQ54" s="345">
        <v>-4.2</v>
      </c>
      <c r="AR54" s="346">
        <v>105.9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6586376</v>
      </c>
      <c r="AN55" s="334">
        <v>68905</v>
      </c>
      <c r="AO55" s="335">
        <v>9.6999999999999993</v>
      </c>
      <c r="AP55" s="336">
        <v>54225</v>
      </c>
      <c r="AQ55" s="337">
        <v>-15</v>
      </c>
      <c r="AR55" s="338">
        <v>24.7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4633647</v>
      </c>
      <c r="AN56" s="342">
        <v>48476</v>
      </c>
      <c r="AO56" s="343">
        <v>22.8</v>
      </c>
      <c r="AP56" s="344">
        <v>27337</v>
      </c>
      <c r="AQ56" s="345">
        <v>-19.2</v>
      </c>
      <c r="AR56" s="346">
        <v>42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6556353</v>
      </c>
      <c r="AN57" s="334">
        <v>69302</v>
      </c>
      <c r="AO57" s="335">
        <v>0.6</v>
      </c>
      <c r="AP57" s="336">
        <v>54016</v>
      </c>
      <c r="AQ57" s="337">
        <v>-0.4</v>
      </c>
      <c r="AR57" s="338">
        <v>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4201245</v>
      </c>
      <c r="AN58" s="342">
        <v>44408</v>
      </c>
      <c r="AO58" s="343">
        <v>-8.4</v>
      </c>
      <c r="AP58" s="344">
        <v>28078</v>
      </c>
      <c r="AQ58" s="345">
        <v>2.7</v>
      </c>
      <c r="AR58" s="346">
        <v>-11.1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7261166</v>
      </c>
      <c r="AN59" s="334">
        <v>77405</v>
      </c>
      <c r="AO59" s="335">
        <v>11.7</v>
      </c>
      <c r="AP59" s="336">
        <v>52786</v>
      </c>
      <c r="AQ59" s="337">
        <v>-2.2999999999999998</v>
      </c>
      <c r="AR59" s="338">
        <v>14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2388908</v>
      </c>
      <c r="AN60" s="342">
        <v>25466</v>
      </c>
      <c r="AO60" s="343">
        <v>-42.7</v>
      </c>
      <c r="AP60" s="344">
        <v>28742</v>
      </c>
      <c r="AQ60" s="345">
        <v>2.4</v>
      </c>
      <c r="AR60" s="346">
        <v>-45.1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6106301</v>
      </c>
      <c r="AN61" s="349">
        <v>64065</v>
      </c>
      <c r="AO61" s="350">
        <v>18.7</v>
      </c>
      <c r="AP61" s="351">
        <v>57444</v>
      </c>
      <c r="AQ61" s="352">
        <v>-0.3</v>
      </c>
      <c r="AR61" s="338">
        <v>19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3386414</v>
      </c>
      <c r="AN62" s="342">
        <v>35482</v>
      </c>
      <c r="AO62" s="343">
        <v>13.3</v>
      </c>
      <c r="AP62" s="344">
        <v>30666</v>
      </c>
      <c r="AQ62" s="345">
        <v>-2.1</v>
      </c>
      <c r="AR62" s="346">
        <v>15.4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WLiKFbY6lot/DWvhNrG+PbLQTjKM8MiRPlOm5PAD5vMdT3HCC3l9e8IhsBnAbQW+6dXi5vQoMYiTyOfe/2oYQ==" saltValue="Ucm8+08LlrMYIMlen92/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90" zoomScaleNormal="90" zoomScaleSheetLayoutView="55" workbookViewId="0">
      <selection activeCell="BK103" sqref="BK10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xKtJcu3KwJBl4mzsdZeWXzEZHz8MMJ0VNj0Ohl1R9TfuIrWTrPfAtLRauDcSE3nSgwigaBSZUV9P+ipR8S+IJQ==" saltValue="0tsynHfNEdWwHxnsCW8/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4" zoomScale="80" zoomScaleNormal="80" zoomScaleSheetLayoutView="55" workbookViewId="0">
      <selection activeCell="I116" sqref="I11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8WOyQ5opeyAtuAywUGQ9hR/ZEI0WAnrEppiG91D0gr8b1TWKwj9TdZJ01XX3zPrhYyCGcdiOM6WRcCYb1ngMbA==" saltValue="PomolNAWEITNVkn1gFZ/K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82" t="s">
        <v>3</v>
      </c>
      <c r="D47" s="1182"/>
      <c r="E47" s="1183"/>
      <c r="F47" s="11">
        <v>15.52</v>
      </c>
      <c r="G47" s="12">
        <v>13.95</v>
      </c>
      <c r="H47" s="12">
        <v>15.12</v>
      </c>
      <c r="I47" s="12">
        <v>15.42</v>
      </c>
      <c r="J47" s="13">
        <v>18.260000000000002</v>
      </c>
    </row>
    <row r="48" spans="2:10" ht="57.75" customHeight="1" x14ac:dyDescent="0.15">
      <c r="B48" s="14"/>
      <c r="C48" s="1184" t="s">
        <v>4</v>
      </c>
      <c r="D48" s="1184"/>
      <c r="E48" s="1185"/>
      <c r="F48" s="15">
        <v>4.6399999999999997</v>
      </c>
      <c r="G48" s="16">
        <v>7.17</v>
      </c>
      <c r="H48" s="16">
        <v>6.81</v>
      </c>
      <c r="I48" s="16">
        <v>5.3</v>
      </c>
      <c r="J48" s="17">
        <v>5.73</v>
      </c>
    </row>
    <row r="49" spans="2:10" ht="57.75" customHeight="1" thickBot="1" x14ac:dyDescent="0.2">
      <c r="B49" s="18"/>
      <c r="C49" s="1186" t="s">
        <v>5</v>
      </c>
      <c r="D49" s="1186"/>
      <c r="E49" s="1187"/>
      <c r="F49" s="19" t="s">
        <v>531</v>
      </c>
      <c r="G49" s="20">
        <v>1.34</v>
      </c>
      <c r="H49" s="20">
        <v>1.58</v>
      </c>
      <c r="I49" s="20" t="s">
        <v>532</v>
      </c>
      <c r="J49" s="21">
        <v>3.46</v>
      </c>
    </row>
    <row r="50" spans="2:10" x14ac:dyDescent="0.15"/>
  </sheetData>
  <sheetProtection algorithmName="SHA-512" hashValue="Is1HryOm1atRRAa4bCS0gaWWCHJyE4klR3dfhUG35zIw9PaJAlSyxWzTZySYhlkXYbf5jh7p8okJJMQrYogZrA==" saltValue="n29e4VBCDGiJpq6H5Bs2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篠原　崇宏</cp:lastModifiedBy>
  <cp:lastPrinted>2025-08-20T02:24:20Z</cp:lastPrinted>
  <dcterms:created xsi:type="dcterms:W3CDTF">2025-02-19T01:14:13Z</dcterms:created>
  <dcterms:modified xsi:type="dcterms:W3CDTF">2025-08-21T00:44:36Z</dcterms:modified>
  <cp:category/>
</cp:coreProperties>
</file>