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805"/>
  </bookViews>
  <sheets>
    <sheet name="13 市民生活" sheetId="21" r:id="rId1"/>
    <sheet name="26表 市内総生産と一人あたり市民所得の推移" sheetId="25" r:id="rId2"/>
    <sheet name="13‐1 酒類販売状況" sheetId="13" r:id="rId3"/>
    <sheet name="13‐2 公設地方卸売市場取扱状況" sheetId="18" r:id="rId4"/>
    <sheet name="13‐3、13-4" sheetId="16" r:id="rId5"/>
  </sheets>
  <definedNames>
    <definedName name="_xlnm.Print_Area" localSheetId="0">'13 市民生活'!$A$1:$G$34</definedName>
    <definedName name="_xlnm.Print_Area" localSheetId="2">'13‐1 酒類販売状況'!$A$1:$K$21</definedName>
    <definedName name="_xlnm.Print_Area" localSheetId="3">'13‐2 公設地方卸売市場取扱状況'!$A$1:$R$24</definedName>
    <definedName name="_xlnm.Print_Area" localSheetId="4">'13‐3、13-4'!$A$1:$K$40</definedName>
    <definedName name="_xlnm.Print_Area" localSheetId="1">'26表 市内総生産と一人あたり市民所得の推移'!$A$1:$I$33</definedName>
  </definedNames>
  <calcPr calcId="162913"/>
</workbook>
</file>

<file path=xl/calcChain.xml><?xml version="1.0" encoding="utf-8"?>
<calcChain xmlns="http://schemas.openxmlformats.org/spreadsheetml/2006/main">
  <c r="I13" i="13" l="1"/>
  <c r="I18" i="13"/>
  <c r="I17" i="13"/>
  <c r="I16" i="13"/>
  <c r="I15" i="13"/>
  <c r="I14" i="13"/>
  <c r="I12" i="13"/>
  <c r="I11" i="13"/>
  <c r="I10" i="13"/>
  <c r="I9" i="13"/>
  <c r="I8" i="13"/>
  <c r="I7" i="13"/>
  <c r="I6" i="13"/>
  <c r="K18" i="13" l="1"/>
  <c r="K17" i="13"/>
  <c r="K16" i="13"/>
  <c r="K14" i="13"/>
  <c r="K15" i="13"/>
  <c r="K12" i="13"/>
  <c r="K11" i="13"/>
  <c r="K10" i="13"/>
  <c r="K9" i="13"/>
  <c r="K8" i="13"/>
  <c r="K7" i="13"/>
  <c r="K6" i="13"/>
</calcChain>
</file>

<file path=xl/connections.xml><?xml version="1.0" encoding="utf-8"?>
<connections xmlns="http://schemas.openxmlformats.org/spreadsheetml/2006/main">
  <connection id="1" sourceFile="\\05fileserver\31年度\10総務部\02企画課\Ｃ 統計\業務\１　庶務\01　庶務\5　市政コーナー\干支別人口.xlsx" keepAlive="1" name="干支別人口" type="5" refreshedVersion="6">
    <dbPr connection="Provider=Microsoft.ACE.OLEDB.12.0;User ID=Admin;Data Source=\\05fileserver\31年度\10総務部\02企画課\Ｃ 統計\業務\１　庶務\01　庶務\5　市政コーナー\干支別人口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1月末日年齢別$'" commandType="3"/>
  </connection>
</connections>
</file>

<file path=xl/sharedStrings.xml><?xml version="1.0" encoding="utf-8"?>
<sst xmlns="http://schemas.openxmlformats.org/spreadsheetml/2006/main" count="148" uniqueCount="117">
  <si>
    <t>(単位 ： ｔ ： 千円）</t>
  </si>
  <si>
    <t>(各年度 (月） 末現在）</t>
  </si>
  <si>
    <t>加工品</t>
  </si>
  <si>
    <t>冷凍魚</t>
  </si>
  <si>
    <t>塩干加工品</t>
  </si>
  <si>
    <t>みりん</t>
    <phoneticPr fontId="2"/>
  </si>
  <si>
    <t>ビール</t>
    <phoneticPr fontId="2"/>
  </si>
  <si>
    <t>13-1　　　酒　類　販　売　状　況</t>
    <rPh sb="7" eb="8">
      <t>サケ</t>
    </rPh>
    <rPh sb="9" eb="10">
      <t>ルイ</t>
    </rPh>
    <rPh sb="11" eb="14">
      <t>ハンバイ</t>
    </rPh>
    <rPh sb="15" eb="18">
      <t>ジョウキョウ</t>
    </rPh>
    <phoneticPr fontId="2"/>
  </si>
  <si>
    <t xml:space="preserve"> （１） 青果物</t>
    <rPh sb="5" eb="8">
      <t>セイカブツ</t>
    </rPh>
    <phoneticPr fontId="2"/>
  </si>
  <si>
    <t xml:space="preserve"> （２） 水産物</t>
    <rPh sb="5" eb="8">
      <t>スイサンブツ</t>
    </rPh>
    <phoneticPr fontId="2"/>
  </si>
  <si>
    <t>（各年度）</t>
    <rPh sb="1" eb="4">
      <t>カクネンド</t>
    </rPh>
    <phoneticPr fontId="2"/>
  </si>
  <si>
    <t xml:space="preserve">年度
</t>
    <rPh sb="0" eb="2">
      <t>ネンド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</si>
  <si>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</si>
  <si>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</si>
  <si>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</si>
  <si>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焼酎</t>
    <rPh sb="0" eb="2">
      <t>ショウチュウ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</si>
  <si>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</si>
  <si>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</si>
  <si>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</si>
  <si>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ブランデー</t>
    <phoneticPr fontId="2"/>
  </si>
  <si>
    <t>発泡酒</t>
    <rPh sb="0" eb="3">
      <t>ハッポウシュ</t>
    </rPh>
    <phoneticPr fontId="2"/>
  </si>
  <si>
    <t>（単位：ｋｌ）</t>
    <rPh sb="1" eb="3">
      <t>タンイ</t>
    </rPh>
    <phoneticPr fontId="2"/>
  </si>
  <si>
    <t>スピリッツ</t>
    <phoneticPr fontId="2"/>
  </si>
  <si>
    <t>リキュール</t>
    <phoneticPr fontId="2"/>
  </si>
  <si>
    <t>その他の醸造酒</t>
    <rPh sb="2" eb="3">
      <t>タ</t>
    </rPh>
    <rPh sb="4" eb="6">
      <t>ジョウゾウ</t>
    </rPh>
    <rPh sb="6" eb="7">
      <t>サケ</t>
    </rPh>
    <phoneticPr fontId="2"/>
  </si>
  <si>
    <t>13-3　　　経済活動別市内総生産の推移　</t>
    <rPh sb="7" eb="9">
      <t>ケイザイ</t>
    </rPh>
    <rPh sb="9" eb="11">
      <t>カツドウ</t>
    </rPh>
    <rPh sb="11" eb="12">
      <t>ベツ</t>
    </rPh>
    <rPh sb="12" eb="14">
      <t>シナイ</t>
    </rPh>
    <rPh sb="14" eb="17">
      <t>ソウセイサン</t>
    </rPh>
    <rPh sb="18" eb="20">
      <t>スイイ</t>
    </rPh>
    <phoneticPr fontId="2"/>
  </si>
  <si>
    <t>（単位：百万円）</t>
    <rPh sb="1" eb="3">
      <t>タンイ</t>
    </rPh>
    <rPh sb="4" eb="7">
      <t>ヒャクマンエン</t>
    </rPh>
    <phoneticPr fontId="2"/>
  </si>
  <si>
    <t>項目</t>
    <rPh sb="0" eb="2">
      <t>コウモク</t>
    </rPh>
    <phoneticPr fontId="2"/>
  </si>
  <si>
    <t>13-4　　　市民所得（分配）の推移　</t>
    <rPh sb="7" eb="9">
      <t>シミン</t>
    </rPh>
    <rPh sb="9" eb="11">
      <t>ショトク</t>
    </rPh>
    <rPh sb="12" eb="14">
      <t>ブンパイ</t>
    </rPh>
    <rPh sb="16" eb="18">
      <t>スイイ</t>
    </rPh>
    <phoneticPr fontId="2"/>
  </si>
  <si>
    <t>市民所得</t>
    <rPh sb="0" eb="2">
      <t>シミン</t>
    </rPh>
    <rPh sb="2" eb="4">
      <t>ショトク</t>
    </rPh>
    <phoneticPr fontId="2"/>
  </si>
  <si>
    <t>雇用者報酬</t>
    <rPh sb="0" eb="3">
      <t>コヨウシャ</t>
    </rPh>
    <rPh sb="3" eb="5">
      <t>ホウシュウ</t>
    </rPh>
    <phoneticPr fontId="2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</si>
  <si>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2"/>
  </si>
  <si>
    <t>(1)一般政府</t>
    <rPh sb="3" eb="5">
      <t>イッパン</t>
    </rPh>
    <rPh sb="5" eb="7">
      <t>セイフ</t>
    </rPh>
    <phoneticPr fontId="2"/>
  </si>
  <si>
    <t>(2)家計</t>
    <rPh sb="3" eb="5">
      <t>カケイ</t>
    </rPh>
    <phoneticPr fontId="2"/>
  </si>
  <si>
    <t>(3)対家計民間非営利団体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</si>
  <si>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(1)民間法人企業</t>
    <rPh sb="3" eb="5">
      <t>ミンカン</t>
    </rPh>
    <rPh sb="5" eb="7">
      <t>ホウジン</t>
    </rPh>
    <rPh sb="7" eb="9">
      <t>キギョウ</t>
    </rPh>
    <phoneticPr fontId="2"/>
  </si>
  <si>
    <t>(2)公的企業</t>
    <rPh sb="3" eb="5">
      <t>コウテキ</t>
    </rPh>
    <rPh sb="5" eb="7">
      <t>キギョウ</t>
    </rPh>
    <phoneticPr fontId="2"/>
  </si>
  <si>
    <t>(3)個人企業</t>
    <rPh sb="3" eb="5">
      <t>コジン</t>
    </rPh>
    <rPh sb="5" eb="7">
      <t>キギョウ</t>
    </rPh>
    <phoneticPr fontId="2"/>
  </si>
  <si>
    <t>構 成 比
（  ％  ）</t>
    <rPh sb="0" eb="1">
      <t>カマエ</t>
    </rPh>
    <rPh sb="2" eb="3">
      <t>シゲル</t>
    </rPh>
    <rPh sb="4" eb="5">
      <t>ヒ</t>
    </rPh>
    <phoneticPr fontId="2"/>
  </si>
  <si>
    <t>数 　量</t>
    <rPh sb="0" eb="1">
      <t>スウ</t>
    </rPh>
    <rPh sb="3" eb="4">
      <t>リョウ</t>
    </rPh>
    <phoneticPr fontId="2"/>
  </si>
  <si>
    <t>企業所得（配当控除後）</t>
    <rPh sb="0" eb="2">
      <t>キギョウ</t>
    </rPh>
    <rPh sb="2" eb="4">
      <t>ショトク</t>
    </rPh>
    <rPh sb="5" eb="7">
      <t>ハイトウ</t>
    </rPh>
    <rPh sb="7" eb="9">
      <t>コウジョ</t>
    </rPh>
    <rPh sb="9" eb="10">
      <t>ゴ</t>
    </rPh>
    <phoneticPr fontId="2"/>
  </si>
  <si>
    <t>　　　　　   　  級別
 種 類</t>
    <rPh sb="11" eb="13">
      <t>キュウベツ</t>
    </rPh>
    <rPh sb="16" eb="17">
      <t>タネ</t>
    </rPh>
    <rPh sb="18" eb="19">
      <t>タグイ</t>
    </rPh>
    <phoneticPr fontId="2"/>
  </si>
  <si>
    <t>24年度
（2012）</t>
    <rPh sb="2" eb="4">
      <t>ネンド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</si>
  <si>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３　市民生活</t>
    </r>
    <r>
      <rPr>
        <sz val="24"/>
        <rFont val="Century"/>
        <family val="1"/>
      </rPr>
      <t xml:space="preserve"> </t>
    </r>
    <rPh sb="4" eb="6">
      <t>シミン</t>
    </rPh>
    <rPh sb="6" eb="8">
      <t>セイカツ</t>
    </rPh>
    <phoneticPr fontId="2"/>
  </si>
  <si>
    <t>25年度
（2013）</t>
    <rPh sb="2" eb="4">
      <t>ネンド</t>
    </rPh>
    <phoneticPr fontId="2"/>
  </si>
  <si>
    <t>13-2　　　公　　設　　地　　方　　卸　　売　</t>
    <phoneticPr fontId="2"/>
  </si>
  <si>
    <t>　市　　場　　取　　扱　　状　　況</t>
    <phoneticPr fontId="2"/>
  </si>
  <si>
    <t>年　　度</t>
    <phoneticPr fontId="2"/>
  </si>
  <si>
    <t>総　　数</t>
    <phoneticPr fontId="2"/>
  </si>
  <si>
    <t>総　　額</t>
    <phoneticPr fontId="2"/>
  </si>
  <si>
    <t>野　　菜</t>
    <phoneticPr fontId="2"/>
  </si>
  <si>
    <t>果　　実</t>
    <phoneticPr fontId="2"/>
  </si>
  <si>
    <t>鮮　　魚</t>
    <phoneticPr fontId="2"/>
  </si>
  <si>
    <t>数　量</t>
    <phoneticPr fontId="2"/>
  </si>
  <si>
    <t>金　額</t>
    <phoneticPr fontId="2"/>
  </si>
  <si>
    <t>資料：国税局HP参照</t>
    <rPh sb="0" eb="2">
      <t>シリョウ</t>
    </rPh>
    <rPh sb="3" eb="6">
      <t>コクゼイキョク</t>
    </rPh>
    <rPh sb="8" eb="10">
      <t>サンショウ</t>
    </rPh>
    <phoneticPr fontId="2"/>
  </si>
  <si>
    <t>資料：栃木県HP参照　とちぎの市町村民経済計算</t>
    <rPh sb="0" eb="2">
      <t>シリョウ</t>
    </rPh>
    <rPh sb="3" eb="6">
      <t>トチギケン</t>
    </rPh>
    <rPh sb="8" eb="10">
      <t>サンショウ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</si>
  <si>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(参考)一人あたり市民所得
　　　　　　（単位：千円）</t>
    <rPh sb="1" eb="3">
      <t>サンコウ</t>
    </rPh>
    <rPh sb="4" eb="6">
      <t>ヒトリ</t>
    </rPh>
    <rPh sb="9" eb="11">
      <t>シミン</t>
    </rPh>
    <rPh sb="11" eb="13">
      <t>ショトク</t>
    </rPh>
    <rPh sb="21" eb="23">
      <t>タンイ</t>
    </rPh>
    <rPh sb="24" eb="26">
      <t>センエン</t>
    </rPh>
    <phoneticPr fontId="2"/>
  </si>
  <si>
    <t>（注）　とちぎの市町村民経済計算は、毎年過去に遡及して再推計を行っているため、過去に公表した数値と異なる場合がある</t>
    <rPh sb="1" eb="2">
      <t>チュウ</t>
    </rPh>
    <rPh sb="8" eb="11">
      <t>シチョウソン</t>
    </rPh>
    <rPh sb="11" eb="12">
      <t>ミン</t>
    </rPh>
    <rPh sb="12" eb="14">
      <t>ケイザイ</t>
    </rPh>
    <rPh sb="14" eb="16">
      <t>ケイサン</t>
    </rPh>
    <rPh sb="18" eb="20">
      <t>マイトシ</t>
    </rPh>
    <rPh sb="20" eb="22">
      <t>カコ</t>
    </rPh>
    <rPh sb="23" eb="25">
      <t>ソキュウ</t>
    </rPh>
    <rPh sb="27" eb="28">
      <t>サイ</t>
    </rPh>
    <rPh sb="28" eb="30">
      <t>スイケイ</t>
    </rPh>
    <rPh sb="31" eb="32">
      <t>オコナ</t>
    </rPh>
    <rPh sb="39" eb="41">
      <t>カコ</t>
    </rPh>
    <rPh sb="42" eb="44">
      <t>コウヒョウ</t>
    </rPh>
    <rPh sb="46" eb="48">
      <t>スウチ</t>
    </rPh>
    <rPh sb="49" eb="50">
      <t>コト</t>
    </rPh>
    <rPh sb="52" eb="54">
      <t>バアイ</t>
    </rPh>
    <phoneticPr fontId="2"/>
  </si>
  <si>
    <t>市内総生産</t>
    <rPh sb="0" eb="2">
      <t>シナイ</t>
    </rPh>
    <rPh sb="2" eb="5">
      <t>ソウセイサン</t>
    </rPh>
    <phoneticPr fontId="2"/>
  </si>
  <si>
    <t>26年度
（2014）</t>
    <rPh sb="2" eb="4">
      <t>ネンド</t>
    </rPh>
    <phoneticPr fontId="2"/>
  </si>
  <si>
    <t>平成28年度</t>
    <rPh sb="0" eb="2">
      <t>ヘイセイ</t>
    </rPh>
    <rPh sb="4" eb="6">
      <t>ネンド</t>
    </rPh>
    <phoneticPr fontId="2"/>
  </si>
  <si>
    <t>総生産</t>
  </si>
  <si>
    <t>農林水産業</t>
  </si>
  <si>
    <t>運輸・郵便業</t>
    <rPh sb="3" eb="5">
      <t>ユウビン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</si>
  <si>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</si>
  <si>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phoneticPr fontId="1"/>
  </si>
  <si>
    <t>専門・科学技術ｻｰﾋﾞｽ業</t>
    <rPh sb="0" eb="2">
      <t>センモン</t>
    </rPh>
    <rPh sb="3" eb="5">
      <t>カガク</t>
    </rPh>
    <rPh sb="5" eb="7">
      <t>ギジュツ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</si>
  <si>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</si>
  <si>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</si>
  <si>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</t>
    <rPh sb="0" eb="2">
      <t>ホケン</t>
    </rPh>
    <rPh sb="2" eb="4">
      <t>エイセイ</t>
    </rPh>
    <phoneticPr fontId="1"/>
  </si>
  <si>
    <t>その他サービス業</t>
    <rPh sb="2" eb="3">
      <t>タ</t>
    </rPh>
    <phoneticPr fontId="1"/>
  </si>
  <si>
    <t>鉱業</t>
    <phoneticPr fontId="9"/>
  </si>
  <si>
    <t>製造業</t>
    <phoneticPr fontId="9"/>
  </si>
  <si>
    <t>電気・ガス･水道業</t>
    <phoneticPr fontId="9"/>
  </si>
  <si>
    <t>建設業</t>
    <phoneticPr fontId="9"/>
  </si>
  <si>
    <t>卸売・小売業</t>
    <phoneticPr fontId="9"/>
  </si>
  <si>
    <t>金融・保険業</t>
    <phoneticPr fontId="9"/>
  </si>
  <si>
    <t>不動産業</t>
    <phoneticPr fontId="9"/>
  </si>
  <si>
    <t>輸入品に課される
税・関税等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rPh sb="13" eb="14">
      <t>トウ</t>
    </rPh>
    <phoneticPr fontId="9"/>
  </si>
  <si>
    <t>一人あたり市民所得</t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</si>
  <si>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</si>
  <si>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</si>
  <si>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</si>
  <si>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平成
24年度</t>
    <rPh sb="5" eb="7">
      <t>ネンド</t>
    </rPh>
    <phoneticPr fontId="2"/>
  </si>
  <si>
    <t>平成
25年度</t>
    <rPh sb="5" eb="7">
      <t>ネンド</t>
    </rPh>
    <phoneticPr fontId="2"/>
  </si>
  <si>
    <t>平成
26年度</t>
    <rPh sb="5" eb="7">
      <t>ネンド</t>
    </rPh>
    <phoneticPr fontId="2"/>
  </si>
  <si>
    <t>27年度
（2015）</t>
    <rPh sb="2" eb="4">
      <t>ネンド</t>
    </rPh>
    <phoneticPr fontId="2"/>
  </si>
  <si>
    <t>平成29年度</t>
    <rPh sb="0" eb="2">
      <t>ヘイセイ</t>
    </rPh>
    <rPh sb="4" eb="6">
      <t>ネンド</t>
    </rPh>
    <phoneticPr fontId="2"/>
  </si>
  <si>
    <t>27年度</t>
    <rPh sb="2" eb="4">
      <t>ネンド</t>
    </rPh>
    <phoneticPr fontId="2"/>
  </si>
  <si>
    <t>28年度</t>
    <rPh sb="2" eb="3">
      <t>ネン</t>
    </rPh>
    <rPh sb="3" eb="4">
      <t>ド</t>
    </rPh>
    <phoneticPr fontId="2"/>
  </si>
  <si>
    <t>28年度
（2016）</t>
    <rPh sb="2" eb="4">
      <t>ネンド</t>
    </rPh>
    <phoneticPr fontId="2"/>
  </si>
  <si>
    <t>平成
27年度</t>
    <rPh sb="5" eb="7">
      <t>ネンド</t>
    </rPh>
    <phoneticPr fontId="2"/>
  </si>
  <si>
    <t>平成
28年度</t>
    <rPh sb="5" eb="7">
      <t>ネンド</t>
    </rPh>
    <phoneticPr fontId="2"/>
  </si>
  <si>
    <t>平成30年度</t>
    <rPh sb="0" eb="2">
      <t>ヘイセイ</t>
    </rPh>
    <rPh sb="4" eb="6">
      <t>ネンド</t>
    </rPh>
    <phoneticPr fontId="2"/>
  </si>
  <si>
    <t>資料：経済部（業務統計）</t>
    <rPh sb="3" eb="5">
      <t>ケイザイ</t>
    </rPh>
    <rPh sb="5" eb="6">
      <t>ブ</t>
    </rPh>
    <rPh sb="7" eb="9">
      <t>ギョウム</t>
    </rPh>
    <rPh sb="9" eb="11">
      <t>トウケイ</t>
    </rPh>
    <phoneticPr fontId="2"/>
  </si>
  <si>
    <t>29年度</t>
    <rPh sb="2" eb="3">
      <t>ネン</t>
    </rPh>
    <rPh sb="3" eb="4">
      <t>ド</t>
    </rPh>
    <phoneticPr fontId="2"/>
  </si>
  <si>
    <t>29年度
（2017）</t>
    <rPh sb="2" eb="4">
      <t>ネンド</t>
    </rPh>
    <phoneticPr fontId="2"/>
  </si>
  <si>
    <t>平成
29年度</t>
    <rPh sb="5" eb="7">
      <t>ネンド</t>
    </rPh>
    <phoneticPr fontId="2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</si>
  <si>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</si>
  <si>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</si>
  <si>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</si>
  <si>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30年度
（2018）</t>
    <rPh sb="2" eb="4">
      <t>ネンド</t>
    </rPh>
    <phoneticPr fontId="2"/>
  </si>
  <si>
    <t>平成
30年度</t>
    <rPh sb="5" eb="7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</si>
  <si>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</si>
  <si>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</si>
  <si>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3年4月</t>
    <rPh sb="1" eb="2">
      <t>ネン</t>
    </rPh>
    <phoneticPr fontId="2"/>
  </si>
  <si>
    <t>4年1月</t>
    <phoneticPr fontId="2"/>
  </si>
  <si>
    <t>4年1月</t>
    <phoneticPr fontId="2"/>
  </si>
  <si>
    <t>平成29年</t>
    <rPh sb="0" eb="2">
      <t>ヘイセイ</t>
    </rPh>
    <rPh sb="4" eb="5">
      <t>ネン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</si>
  <si>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</si>
  <si>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r>
      <rPr>
        <sz val="8.5"/>
        <color theme="1"/>
        <rFont val="ＭＳ Ｐゴシック"/>
        <family val="3"/>
        <charset val="128"/>
      </rPr>
      <t>令和元年度</t>
    </r>
    <r>
      <rPr>
        <sz val="9"/>
        <color theme="1"/>
        <rFont val="ＭＳ Ｐゴシック"/>
        <family val="3"/>
        <charset val="128"/>
      </rPr>
      <t xml:space="preserve">
（2019）</t>
    </r>
    <rPh sb="0" eb="2">
      <t>レイワ</t>
    </rPh>
    <rPh sb="2" eb="3">
      <t>ガン</t>
    </rPh>
    <rPh sb="3" eb="5">
      <t>ネンド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</si>
  <si>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</si>
  <si>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26表　市内総生産と一人あたり市民所得の推移</t>
    <rPh sb="2" eb="3">
      <t>ヒョウ</t>
    </rPh>
    <rPh sb="4" eb="6">
      <t>シナイ</t>
    </rPh>
    <rPh sb="6" eb="9">
      <t>ソウセイサン</t>
    </rPh>
    <rPh sb="10" eb="12">
      <t>ヒトリ</t>
    </rPh>
    <rPh sb="15" eb="17">
      <t>シミン</t>
    </rPh>
    <rPh sb="17" eb="19">
      <t>ショトク</t>
    </rPh>
    <rPh sb="20" eb="22">
      <t>スイイ</t>
    </rPh>
    <phoneticPr fontId="2"/>
  </si>
  <si>
    <t>(注1）　鹿沼税務署管内（鹿沼市及び日光市）の数値</t>
    <rPh sb="1" eb="2">
      <t>チュウ</t>
    </rPh>
    <rPh sb="5" eb="7">
      <t>カヌマ</t>
    </rPh>
    <rPh sb="7" eb="10">
      <t>ゼイムショ</t>
    </rPh>
    <rPh sb="10" eb="12">
      <t>カンナイ</t>
    </rPh>
    <rPh sb="13" eb="16">
      <t>カヌマシ</t>
    </rPh>
    <rPh sb="16" eb="17">
      <t>オヨ</t>
    </rPh>
    <rPh sb="18" eb="21">
      <t>ニッコウシ</t>
    </rPh>
    <rPh sb="23" eb="25">
      <t>スウチ</t>
    </rPh>
    <phoneticPr fontId="2"/>
  </si>
  <si>
    <t>(注2）　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</si>
  <si>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(注）　四捨五入の関係で合計値が一致しないことがある</t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</si>
</sst>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;&quot;△ &quot;#,##0"/>
    <numFmt numFmtId="179" formatCode="0.0_ "/>
    <numFmt numFmtId="180" formatCode="#,##0;&quot;▲ &quot;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9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0" fontId="12" fillId="0" borderId="0" xfId="0" applyFont="1" applyAlignment="1"/>
    <xf numFmtId="0" fontId="13" fillId="0" borderId="0" xfId="0" applyFont="1" applyAlignment="1"/>
    <xf numFmtId="0" fontId="20" fillId="2" borderId="0" xfId="0" applyFont="1" applyFill="1"/>
    <xf numFmtId="0" fontId="1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56" fontId="17" fillId="0" borderId="0" xfId="0" applyNumberFormat="1" applyFont="1" applyAlignment="1">
      <alignment horizontal="justify" vertical="center"/>
    </xf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9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24" fillId="0" borderId="0" xfId="0" applyNumberFormat="1" applyFont="1" applyFill="1" applyAlignment="1">
      <alignment vertical="center"/>
    </xf>
    <xf numFmtId="176" fontId="24" fillId="0" borderId="0" xfId="0" applyNumberFormat="1" applyFont="1" applyFill="1" applyAlignment="1">
      <alignment vertical="center"/>
    </xf>
    <xf numFmtId="179" fontId="2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80" fontId="11" fillId="0" borderId="5" xfId="0" applyNumberFormat="1" applyFont="1" applyBorder="1"/>
    <xf numFmtId="180" fontId="18" fillId="0" borderId="5" xfId="0" applyNumberFormat="1" applyFont="1" applyBorder="1"/>
    <xf numFmtId="38" fontId="23" fillId="0" borderId="5" xfId="1" applyFont="1" applyBorder="1"/>
    <xf numFmtId="178" fontId="8" fillId="0" borderId="5" xfId="0" applyNumberFormat="1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78" fontId="22" fillId="0" borderId="5" xfId="0" applyNumberFormat="1" applyFont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38" fontId="8" fillId="0" borderId="5" xfId="1" applyFont="1" applyBorder="1" applyAlignment="1">
      <alignment vertical="center" wrapText="1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5" fillId="0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vertical="top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5" fillId="0" borderId="17" xfId="0" applyFont="1" applyFill="1" applyBorder="1" applyAlignment="1">
      <alignment horizontal="distributed" vertical="center"/>
    </xf>
    <xf numFmtId="180" fontId="5" fillId="0" borderId="4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77" fontId="5" fillId="3" borderId="3" xfId="2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 justifyLastLine="1"/>
    </xf>
    <xf numFmtId="0" fontId="5" fillId="3" borderId="1" xfId="0" applyFont="1" applyFill="1" applyBorder="1" applyAlignment="1">
      <alignment horizontal="center" vertical="distributed" justifyLastLine="1"/>
    </xf>
    <xf numFmtId="0" fontId="8" fillId="3" borderId="7" xfId="0" applyFont="1" applyFill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77" fontId="8" fillId="3" borderId="0" xfId="0" applyNumberFormat="1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7" fontId="30" fillId="3" borderId="3" xfId="2" applyNumberFormat="1" applyFont="1" applyFill="1" applyBorder="1" applyAlignment="1">
      <alignment horizontal="right" vertical="center"/>
    </xf>
    <xf numFmtId="177" fontId="30" fillId="3" borderId="4" xfId="2" applyNumberFormat="1" applyFont="1" applyFill="1" applyBorder="1" applyAlignment="1">
      <alignment horizontal="right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80" fontId="5" fillId="0" borderId="2" xfId="0" applyNumberFormat="1" applyFont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right" vertical="center"/>
    </xf>
    <xf numFmtId="49" fontId="8" fillId="3" borderId="7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7" fontId="5" fillId="3" borderId="1" xfId="2" applyNumberFormat="1" applyFont="1" applyFill="1" applyBorder="1" applyAlignment="1">
      <alignment horizontal="right" vertical="center"/>
    </xf>
    <xf numFmtId="177" fontId="9" fillId="3" borderId="4" xfId="2" applyNumberFormat="1" applyFont="1" applyFill="1" applyBorder="1" applyAlignment="1">
      <alignment horizontal="right" vertical="center"/>
    </xf>
    <xf numFmtId="177" fontId="5" fillId="3" borderId="2" xfId="2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176" fontId="31" fillId="0" borderId="3" xfId="0" applyNumberFormat="1" applyFont="1" applyFill="1" applyBorder="1" applyAlignment="1">
      <alignment vertical="center"/>
    </xf>
    <xf numFmtId="176" fontId="31" fillId="0" borderId="2" xfId="0" applyNumberFormat="1" applyFont="1" applyFill="1" applyBorder="1" applyAlignment="1">
      <alignment vertical="center"/>
    </xf>
    <xf numFmtId="0" fontId="31" fillId="0" borderId="5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 wrapText="1"/>
    </xf>
    <xf numFmtId="176" fontId="31" fillId="0" borderId="13" xfId="0" applyNumberFormat="1" applyFont="1" applyFill="1" applyBorder="1" applyAlignment="1">
      <alignment vertical="center"/>
    </xf>
    <xf numFmtId="179" fontId="31" fillId="0" borderId="14" xfId="0" applyNumberFormat="1" applyFont="1" applyFill="1" applyBorder="1" applyAlignment="1">
      <alignment vertical="center"/>
    </xf>
    <xf numFmtId="179" fontId="31" fillId="0" borderId="4" xfId="0" applyNumberFormat="1" applyFont="1" applyFill="1" applyBorder="1" applyAlignment="1">
      <alignment vertical="center"/>
    </xf>
    <xf numFmtId="179" fontId="31" fillId="0" borderId="2" xfId="0" applyNumberFormat="1" applyFont="1" applyFill="1" applyBorder="1" applyAlignment="1">
      <alignment vertical="center"/>
    </xf>
    <xf numFmtId="0" fontId="32" fillId="0" borderId="6" xfId="0" applyFont="1" applyFill="1" applyBorder="1" applyAlignment="1">
      <alignment horizontal="center" vertical="center" wrapText="1"/>
    </xf>
    <xf numFmtId="180" fontId="31" fillId="0" borderId="4" xfId="0" applyNumberFormat="1" applyFont="1" applyBorder="1" applyAlignment="1">
      <alignment vertical="center"/>
    </xf>
    <xf numFmtId="180" fontId="31" fillId="0" borderId="2" xfId="0" applyNumberFormat="1" applyFont="1" applyBorder="1" applyAlignment="1">
      <alignment vertical="center"/>
    </xf>
    <xf numFmtId="178" fontId="30" fillId="0" borderId="4" xfId="0" applyNumberFormat="1" applyFont="1" applyFill="1" applyBorder="1" applyAlignment="1">
      <alignment vertical="center"/>
    </xf>
    <xf numFmtId="178" fontId="31" fillId="0" borderId="4" xfId="0" applyNumberFormat="1" applyFont="1" applyFill="1" applyBorder="1" applyAlignment="1">
      <alignment vertical="center"/>
    </xf>
    <xf numFmtId="178" fontId="30" fillId="0" borderId="19" xfId="0" applyNumberFormat="1" applyFont="1" applyFill="1" applyBorder="1" applyAlignment="1">
      <alignment vertical="center"/>
    </xf>
    <xf numFmtId="178" fontId="31" fillId="0" borderId="19" xfId="0" applyNumberFormat="1" applyFont="1" applyFill="1" applyBorder="1" applyAlignment="1">
      <alignment vertical="center"/>
    </xf>
    <xf numFmtId="178" fontId="30" fillId="0" borderId="3" xfId="0" applyNumberFormat="1" applyFont="1" applyFill="1" applyBorder="1" applyAlignment="1">
      <alignment horizontal="right" vertical="center"/>
    </xf>
    <xf numFmtId="178" fontId="30" fillId="0" borderId="4" xfId="0" applyNumberFormat="1" applyFont="1" applyFill="1" applyBorder="1" applyAlignment="1">
      <alignment horizontal="right" vertical="center"/>
    </xf>
    <xf numFmtId="178" fontId="31" fillId="0" borderId="4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/>
    </xf>
    <xf numFmtId="0" fontId="33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3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justifyLastLine="1"/>
    </xf>
    <xf numFmtId="0" fontId="5" fillId="3" borderId="8" xfId="0" applyFont="1" applyFill="1" applyBorder="1" applyAlignment="1">
      <alignment horizontal="center" vertical="center" justifyLastLine="1"/>
    </xf>
    <xf numFmtId="0" fontId="5" fillId="3" borderId="13" xfId="0" applyFont="1" applyFill="1" applyBorder="1" applyAlignment="1">
      <alignment horizontal="center" vertical="center" justifyLastLine="1"/>
    </xf>
    <xf numFmtId="0" fontId="5" fillId="3" borderId="1" xfId="0" applyFont="1" applyFill="1" applyBorder="1" applyAlignment="1">
      <alignment horizontal="center" vertical="center" justifyLastLine="1"/>
    </xf>
    <xf numFmtId="0" fontId="5" fillId="3" borderId="5" xfId="0" applyFont="1" applyFill="1" applyBorder="1" applyAlignment="1">
      <alignment horizontal="center" vertical="center" justifyLastLine="1"/>
    </xf>
    <xf numFmtId="0" fontId="5" fillId="3" borderId="6" xfId="0" applyFont="1" applyFill="1" applyBorder="1" applyAlignment="1">
      <alignment horizontal="center" vertical="center" justifyLastLine="1"/>
    </xf>
    <xf numFmtId="0" fontId="10" fillId="3" borderId="0" xfId="0" applyFont="1" applyFill="1" applyAlignment="1">
      <alignment horizontal="left" vertical="top"/>
    </xf>
    <xf numFmtId="0" fontId="4" fillId="3" borderId="1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justifyLastLine="1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/>
    </xf>
    <xf numFmtId="0" fontId="10" fillId="3" borderId="12" xfId="0" applyFont="1" applyFill="1" applyBorder="1" applyAlignment="1">
      <alignment horizontal="left" vertical="center"/>
    </xf>
    <xf numFmtId="38" fontId="25" fillId="0" borderId="0" xfId="1" applyFont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justifyLastLine="1"/>
    </xf>
    <xf numFmtId="38" fontId="25" fillId="0" borderId="10" xfId="1" applyFont="1" applyBorder="1" applyAlignment="1">
      <alignment horizontal="left" vertical="center" wrapText="1"/>
    </xf>
    <xf numFmtId="38" fontId="27" fillId="0" borderId="12" xfId="1" applyFont="1" applyBorder="1" applyAlignment="1">
      <alignment horizontal="left" vertical="center" wrapText="1" shrinkToFit="1"/>
    </xf>
    <xf numFmtId="38" fontId="27" fillId="0" borderId="8" xfId="1" applyFont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vertical="center" shrinkToFit="1"/>
    </xf>
    <xf numFmtId="49" fontId="5" fillId="0" borderId="17" xfId="0" applyNumberFormat="1" applyFont="1" applyBorder="1" applyAlignment="1">
      <alignment vertical="center" shrinkToFit="1"/>
    </xf>
    <xf numFmtId="49" fontId="8" fillId="0" borderId="18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36657720268034E-2"/>
          <c:y val="9.7339382729134533E-2"/>
          <c:w val="0.7952517018894083"/>
          <c:h val="0.8071993736345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'26表 市内総生産と一人あたり市民所得の推移'!$E$41</c:f>
              <c:strCache>
                <c:ptCount val="1"/>
                <c:pt idx="0">
                  <c:v>市内総生産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6.653311674308198E-5"/>
                  <c:y val="-1.06532486985807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0E-4B09-BA27-4D2F73C740FB}"/>
                </c:ext>
              </c:extLst>
            </c:dLbl>
            <c:dLbl>
              <c:idx val="7"/>
              <c:layout>
                <c:manualLayout>
                  <c:x val="0"/>
                  <c:y val="5.2153116073398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0E-4B09-BA27-4D2F73C740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'26表 市内総生産と一人あたり市民所得の推移'!$F$40:$M$40</c:f>
              <c:strCache>
                <c:ptCount val="8"/>
                <c:pt idx="0">
                  <c:v>平成
24年度</c:v>
                </c:pt>
                <c:pt idx="1">
                  <c:v>平成
25年度</c:v>
                </c:pt>
                <c:pt idx="2">
                  <c:v>平成
26年度</c:v>
                </c:pt>
                <c:pt idx="3">
                  <c:v>平成
27年度</c:v>
                </c:pt>
                <c:pt idx="4">
                  <c:v>平成
28年度</c:v>
                </c:pt>
                <c:pt idx="5">
                  <c:v>平成
29年度</c:v>
                </c:pt>
                <c:pt idx="6">
                  <c:v>平成
30年度</c:v>
                </c:pt>
                <c:pt idx="7">
                  <c:v>令和
元年度</c:v>
                </c:pt>
              </c:strCache>
            </c:strRef>
          </c:cat>
          <c:val>
            <c:numRef>
              <c:f>'26表 市内総生産と一人あたり市民所得の推移'!$F$41:$M$41</c:f>
              <c:numCache>
                <c:formatCode>#,##0;"▲ "#,##0</c:formatCode>
                <c:ptCount val="8"/>
                <c:pt idx="0">
                  <c:v>362353.32833372132</c:v>
                </c:pt>
                <c:pt idx="1">
                  <c:v>407251.99625901639</c:v>
                </c:pt>
                <c:pt idx="2">
                  <c:v>387027.66631857463</c:v>
                </c:pt>
                <c:pt idx="3">
                  <c:v>405015.09461911448</c:v>
                </c:pt>
                <c:pt idx="4">
                  <c:v>397929.4904201586</c:v>
                </c:pt>
                <c:pt idx="5" formatCode="#,##0_);[Red]\(#,##0\)">
                  <c:v>418616.62700753892</c:v>
                </c:pt>
                <c:pt idx="6" formatCode="#,##0_);[Red]\(#,##0\)">
                  <c:v>410145.02889599447</c:v>
                </c:pt>
                <c:pt idx="7" formatCode="#,##0_);[Red]\(#,##0\)">
                  <c:v>423018.81522421347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E-4B09-BA27-4D2F73C7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40704"/>
        <c:axId val="44314624"/>
      </c:barChart>
      <c:lineChart>
        <c:grouping val="standard"/>
        <c:varyColors val="0"/>
        <c:ser>
          <c:idx val="1"/>
          <c:order val="1"/>
          <c:tx>
            <c:strRef>
              <c:f>'26表 市内総生産と一人あたり市民所得の推移'!$E$42</c:f>
              <c:strCache>
                <c:ptCount val="1"/>
                <c:pt idx="0">
                  <c:v>一人あたり市民所得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'26表 市内総生産と一人あたり市民所得の推移'!$F$40:$M$40</c:f>
              <c:strCache>
                <c:ptCount val="8"/>
                <c:pt idx="0">
                  <c:v>平成
24年度</c:v>
                </c:pt>
                <c:pt idx="1">
                  <c:v>平成
25年度</c:v>
                </c:pt>
                <c:pt idx="2">
                  <c:v>平成
26年度</c:v>
                </c:pt>
                <c:pt idx="3">
                  <c:v>平成
27年度</c:v>
                </c:pt>
                <c:pt idx="4">
                  <c:v>平成
28年度</c:v>
                </c:pt>
                <c:pt idx="5">
                  <c:v>平成
29年度</c:v>
                </c:pt>
                <c:pt idx="6">
                  <c:v>平成
30年度</c:v>
                </c:pt>
                <c:pt idx="7">
                  <c:v>令和
元年度</c:v>
                </c:pt>
              </c:strCache>
            </c:strRef>
          </c:cat>
          <c:val>
            <c:numRef>
              <c:f>'26表 市内総生産と一人あたり市民所得の推移'!$F$42:$M$42</c:f>
              <c:numCache>
                <c:formatCode>#,##0;"△ "#,##0</c:formatCode>
                <c:ptCount val="8"/>
                <c:pt idx="0">
                  <c:v>2804.548714900317</c:v>
                </c:pt>
                <c:pt idx="1">
                  <c:v>3109.1565309667685</c:v>
                </c:pt>
                <c:pt idx="2">
                  <c:v>3051.8724168520584</c:v>
                </c:pt>
                <c:pt idx="3">
                  <c:v>3270.7152583978095</c:v>
                </c:pt>
                <c:pt idx="4">
                  <c:v>3273.1353619307793</c:v>
                </c:pt>
                <c:pt idx="5">
                  <c:v>3406.1047835997906</c:v>
                </c:pt>
                <c:pt idx="6">
                  <c:v>3401.5222191244293</c:v>
                </c:pt>
                <c:pt idx="7">
                  <c:v>3314.1227099992866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E-4B09-BA27-4D2F73C7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9135"/>
        <c:axId val="451716223"/>
      </c:lineChart>
      <c:catAx>
        <c:axId val="43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4314624"/>
        <c:crosses val="autoZero"/>
        <c:auto val="1"/>
        <c:lblAlgn val="ctr"/>
        <c:lblOffset val="100"/>
        <c:noMultiLvlLbl val="0"/>
      </c:catAx>
      <c:valAx>
        <c:axId val="44314624"/>
        <c:scaling>
          <c:orientation val="minMax"/>
          <c:max val="440000"/>
          <c:min val="3400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3640704"/>
        <c:crosses val="autoZero"/>
        <c:crossBetween val="between"/>
      </c:valAx>
      <c:valAx>
        <c:axId val="451716223"/>
        <c:scaling>
          <c:orientation val="minMax"/>
          <c:max val="3500"/>
          <c:min val="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crossAx val="451719135"/>
        <c:crosses val="max"/>
        <c:crossBetween val="between"/>
      </c:valAx>
      <c:catAx>
        <c:axId val="451719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162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7100708584145333"/>
          <c:y val="3.1940703686527197E-3"/>
          <c:w val="0.45183502279921833"/>
          <c:h val="6.162898538486977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238126</xdr:rowOff>
    </xdr:from>
    <xdr:to>
      <xdr:col>8</xdr:col>
      <xdr:colOff>546100</xdr:colOff>
      <xdr:row>30</xdr:row>
      <xdr:rowOff>85463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100-000024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</xdr:row>
      <xdr:rowOff>6350</xdr:rowOff>
    </xdr:from>
    <xdr:to>
      <xdr:col>1</xdr:col>
      <xdr:colOff>609599</xdr:colOff>
      <xdr:row>4</xdr:row>
      <xdr:rowOff>88901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625" y="1101725"/>
          <a:ext cx="809624" cy="339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（百万円）</a:t>
          </a:r>
        </a:p>
      </xdr:txBody>
    </xdr:sp>
    <xdr:clientData/>
  </xdr:twoCellAnchor>
  <xdr:twoCellAnchor>
    <xdr:from>
      <xdr:col>7</xdr:col>
      <xdr:colOff>466725</xdr:colOff>
      <xdr:row>3</xdr:row>
      <xdr:rowOff>19050</xdr:rowOff>
    </xdr:from>
    <xdr:to>
      <xdr:col>8</xdr:col>
      <xdr:colOff>422275</xdr:colOff>
      <xdr:row>4</xdr:row>
      <xdr:rowOff>142875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81675" y="1114425"/>
          <a:ext cx="641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（千円）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0.21632</cdr:x>
      <cdr:y>0.03476</cdr:y>
    </cdr:from>
    <cdr:to>
      <cdr:x>0.74465</cdr:x>
      <cdr:y>0.09893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0" y="206376"/>
          <a:ext cx="3857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0</xdr:col>
      <xdr:colOff>1057275</xdr:colOff>
      <xdr:row>3</xdr:row>
      <xdr:rowOff>428625</xdr:rowOff>
    </xdr:to>
    <xdr:sp macro="" textlink="">
      <xdr:nvSpPr>
        <xdr:cNvPr id="1164" name="Line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1057275" cy="819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75" zoomScaleNormal="100" zoomScaleSheetLayoutView="75" workbookViewId="0">
      <selection activeCell="G18" sqref="G18"/>
    </sheetView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24.5" customWidth="1"/>
    <col min="5" max="5" width="14.5" customWidth="1"/>
    <col min="7" max="7" width="21.75" customWidth="1"/>
  </cols>
  <sheetData>
    <row r="6" spans="1:12" ht="30" x14ac:dyDescent="0.15">
      <c r="A6" s="30"/>
      <c r="B6" s="30"/>
      <c r="C6" s="30"/>
      <c r="D6" s="30"/>
      <c r="E6" s="30"/>
      <c r="F6" s="31" t="s">
        <v>43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2"/>
      <c r="C15" s="33"/>
      <c r="D15" s="34"/>
      <c r="E15" s="34"/>
      <c r="F15" s="40"/>
      <c r="H15" s="34"/>
      <c r="I15" s="35"/>
      <c r="K15" s="35"/>
    </row>
    <row r="16" spans="1:12" ht="19.149999999999999" customHeight="1" x14ac:dyDescent="0.15">
      <c r="B16" s="32"/>
      <c r="C16" s="33"/>
      <c r="D16" s="34"/>
      <c r="E16" s="34"/>
      <c r="F16" s="40"/>
      <c r="I16" s="34"/>
      <c r="J16" s="35"/>
      <c r="K16" s="34"/>
      <c r="L16" s="35"/>
    </row>
    <row r="17" spans="2:12" ht="19.149999999999999" customHeight="1" x14ac:dyDescent="0.15">
      <c r="B17" s="32"/>
      <c r="C17" s="33"/>
      <c r="D17" s="34"/>
      <c r="E17" s="34"/>
      <c r="F17" s="40"/>
      <c r="I17" s="34"/>
      <c r="J17" s="35"/>
      <c r="K17" s="34"/>
      <c r="L17" s="35"/>
    </row>
    <row r="18" spans="2:12" ht="19.149999999999999" customHeight="1" x14ac:dyDescent="0.15">
      <c r="B18" s="32"/>
      <c r="C18" s="33"/>
      <c r="D18" s="34"/>
      <c r="E18" s="34"/>
      <c r="F18" s="40"/>
      <c r="H18" s="36"/>
      <c r="I18" s="34"/>
      <c r="J18" s="35"/>
      <c r="K18" s="34"/>
      <c r="L18" s="35"/>
    </row>
    <row r="19" spans="2:12" ht="19.149999999999999" customHeight="1" x14ac:dyDescent="0.15">
      <c r="B19" s="32"/>
      <c r="C19" s="33"/>
      <c r="D19" s="34"/>
      <c r="E19" s="34"/>
      <c r="F19" s="35"/>
      <c r="K19" s="34"/>
    </row>
    <row r="20" spans="2:12" ht="19.149999999999999" customHeight="1" x14ac:dyDescent="0.15">
      <c r="B20" s="32"/>
      <c r="C20" s="33"/>
      <c r="D20" s="34"/>
      <c r="E20" s="34"/>
      <c r="F20" s="35"/>
      <c r="K20" s="34"/>
      <c r="L20" s="35"/>
    </row>
    <row r="21" spans="2:12" ht="19.149999999999999" customHeight="1" x14ac:dyDescent="0.15">
      <c r="B21" s="32"/>
      <c r="C21" s="33"/>
      <c r="D21" s="34"/>
      <c r="E21" s="34"/>
      <c r="F21" s="35"/>
      <c r="K21" s="34"/>
    </row>
    <row r="22" spans="2:12" ht="19.149999999999999" customHeight="1" x14ac:dyDescent="0.15">
      <c r="B22" s="32"/>
      <c r="C22" s="33"/>
      <c r="D22" s="34"/>
      <c r="E22" s="34"/>
      <c r="F22" s="35"/>
      <c r="K22" s="34"/>
      <c r="L22" s="35"/>
    </row>
    <row r="23" spans="2:12" ht="19.149999999999999" customHeight="1" x14ac:dyDescent="0.15">
      <c r="B23" s="32"/>
      <c r="D23" s="34"/>
      <c r="E23" s="34"/>
      <c r="F23" s="35"/>
      <c r="K23" s="34"/>
      <c r="L23" s="35"/>
    </row>
    <row r="24" spans="2:12" x14ac:dyDescent="0.15">
      <c r="B24" s="32"/>
      <c r="D24" s="34"/>
      <c r="E24" s="34"/>
      <c r="F24" s="35"/>
      <c r="K24" s="34"/>
      <c r="L24" s="35"/>
    </row>
    <row r="25" spans="2:12" x14ac:dyDescent="0.15">
      <c r="B25" s="32"/>
      <c r="D25" s="34"/>
      <c r="E25" s="34"/>
      <c r="F25" s="35"/>
      <c r="K25" s="34"/>
      <c r="L25" s="35"/>
    </row>
    <row r="26" spans="2:12" x14ac:dyDescent="0.15">
      <c r="B26" s="32"/>
      <c r="D26" s="34"/>
      <c r="E26" s="34"/>
      <c r="F26" s="35"/>
      <c r="K26" s="34"/>
      <c r="L26" s="3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workbookViewId="0">
      <selection activeCell="N27" sqref="N27"/>
    </sheetView>
  </sheetViews>
  <sheetFormatPr defaultRowHeight="20.25" customHeight="1" x14ac:dyDescent="0.15"/>
  <cols>
    <col min="1" max="1" width="3.25" style="6" customWidth="1"/>
    <col min="2" max="2" width="14" style="6" customWidth="1"/>
    <col min="3" max="6" width="10.5" style="6" customWidth="1"/>
    <col min="7" max="7" width="10.5" style="19" customWidth="1"/>
    <col min="8" max="8" width="9" style="6"/>
    <col min="9" max="9" width="7.875" style="6" customWidth="1"/>
    <col min="10" max="16384" width="9" style="6"/>
  </cols>
  <sheetData>
    <row r="1" spans="1:18" customFormat="1" ht="45.75" x14ac:dyDescent="0.65">
      <c r="A1" s="130" t="s">
        <v>113</v>
      </c>
      <c r="B1" s="130"/>
      <c r="C1" s="130"/>
      <c r="D1" s="130"/>
      <c r="E1" s="130"/>
      <c r="F1" s="130"/>
      <c r="G1" s="130"/>
      <c r="H1" s="130"/>
      <c r="I1" s="130"/>
      <c r="J1" s="28"/>
      <c r="K1" s="29"/>
      <c r="L1" s="29"/>
      <c r="M1" s="29"/>
      <c r="N1" s="29"/>
      <c r="O1" s="29"/>
    </row>
    <row r="8" spans="1:18" ht="20.25" customHeight="1" x14ac:dyDescent="0.15">
      <c r="L8"/>
      <c r="M8"/>
      <c r="N8"/>
      <c r="O8"/>
      <c r="P8"/>
      <c r="Q8"/>
      <c r="R8"/>
    </row>
    <row r="29" spans="2:14" ht="20.25" customHeight="1" x14ac:dyDescent="0.15">
      <c r="N29" s="128"/>
    </row>
    <row r="31" spans="2:14" ht="20.25" customHeight="1" x14ac:dyDescent="0.15">
      <c r="B31" s="128"/>
    </row>
    <row r="32" spans="2:14" ht="14.85" customHeight="1" x14ac:dyDescent="0.15">
      <c r="B32" s="48" t="s">
        <v>56</v>
      </c>
      <c r="C32" s="48"/>
      <c r="D32" s="66"/>
      <c r="E32" s="66"/>
      <c r="F32" s="66"/>
      <c r="G32" s="66"/>
      <c r="H32" s="67"/>
      <c r="I32" s="67"/>
      <c r="J32" s="67"/>
      <c r="K32" s="67"/>
      <c r="L32" s="94"/>
    </row>
    <row r="33" spans="2:13" ht="14.85" customHeight="1" x14ac:dyDescent="0.15">
      <c r="B33" s="132" t="s">
        <v>58</v>
      </c>
      <c r="C33" s="132"/>
      <c r="D33" s="132"/>
      <c r="E33" s="132"/>
      <c r="F33" s="132"/>
      <c r="G33" s="132"/>
      <c r="H33" s="132"/>
      <c r="I33" s="132"/>
      <c r="J33" s="129"/>
      <c r="K33" s="129"/>
      <c r="L33" s="129"/>
    </row>
    <row r="39" spans="2:13" ht="20.25" customHeight="1" x14ac:dyDescent="0.15">
      <c r="C39"/>
      <c r="D39"/>
      <c r="E39"/>
      <c r="F39"/>
      <c r="G39"/>
      <c r="H39"/>
      <c r="I39"/>
    </row>
    <row r="40" spans="2:13" ht="24" hidden="1" x14ac:dyDescent="0.15">
      <c r="E40" s="9"/>
      <c r="F40" s="20" t="s">
        <v>84</v>
      </c>
      <c r="G40" s="20" t="s">
        <v>85</v>
      </c>
      <c r="H40" s="20" t="s">
        <v>86</v>
      </c>
      <c r="I40" s="20" t="s">
        <v>92</v>
      </c>
      <c r="J40" s="20" t="s">
        <v>93</v>
      </c>
      <c r="K40" s="20" t="s">
        <v>98</v>
      </c>
      <c r="L40" s="20" t="s">
        <v>103</v>
      </c>
      <c r="M40" s="20" t="s">
        <v>112</v>
      </c>
    </row>
    <row r="41" spans="2:13" ht="20.25" hidden="1" customHeight="1" x14ac:dyDescent="0.15">
      <c r="E41" s="59" t="s">
        <v>59</v>
      </c>
      <c r="F41" s="53">
        <v>362353.32833372132</v>
      </c>
      <c r="G41" s="53">
        <v>407251.99625901639</v>
      </c>
      <c r="H41" s="53">
        <v>387027.66631857463</v>
      </c>
      <c r="I41" s="53">
        <v>405015.09461911448</v>
      </c>
      <c r="J41" s="54">
        <v>397929.4904201586</v>
      </c>
      <c r="K41" s="55">
        <v>418616.62700753892</v>
      </c>
      <c r="L41" s="55">
        <v>410145.02889599447</v>
      </c>
      <c r="M41" s="55">
        <v>423018.81522421347</v>
      </c>
    </row>
    <row r="42" spans="2:13" ht="27" hidden="1" x14ac:dyDescent="0.15">
      <c r="B42" s="131"/>
      <c r="C42" s="131"/>
      <c r="D42" s="131"/>
      <c r="E42" s="60" t="s">
        <v>80</v>
      </c>
      <c r="F42" s="56">
        <v>2804.548714900317</v>
      </c>
      <c r="G42" s="56">
        <v>3109.1565309667685</v>
      </c>
      <c r="H42" s="56">
        <v>3051.8724168520584</v>
      </c>
      <c r="I42" s="56">
        <v>3270.7152583978095</v>
      </c>
      <c r="J42" s="57">
        <v>3273.1353619307793</v>
      </c>
      <c r="K42" s="58">
        <v>3406.1047835997906</v>
      </c>
      <c r="L42" s="58">
        <v>3401.5222191244293</v>
      </c>
      <c r="M42" s="58">
        <v>3314.1227099992866</v>
      </c>
    </row>
    <row r="43" spans="2:13" ht="20.25" customHeight="1" x14ac:dyDescent="0.15">
      <c r="C43"/>
      <c r="D43"/>
      <c r="E43"/>
      <c r="F43"/>
      <c r="G43"/>
      <c r="H43"/>
      <c r="I43"/>
    </row>
  </sheetData>
  <mergeCells count="3">
    <mergeCell ref="A1:I1"/>
    <mergeCell ref="B42:D42"/>
    <mergeCell ref="B33:I3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Normal="90" zoomScaleSheetLayoutView="100" workbookViewId="0">
      <selection activeCell="N27" sqref="N27"/>
    </sheetView>
  </sheetViews>
  <sheetFormatPr defaultRowHeight="12" x14ac:dyDescent="0.15"/>
  <cols>
    <col min="1" max="1" width="13.625" style="6" customWidth="1"/>
    <col min="2" max="9" width="7.25" style="6" customWidth="1"/>
    <col min="10" max="11" width="7.25" style="18" customWidth="1"/>
    <col min="12" max="16384" width="9" style="6"/>
  </cols>
  <sheetData>
    <row r="1" spans="1:15" s="4" customFormat="1" ht="36" customHeight="1" x14ac:dyDescent="0.15">
      <c r="A1" s="133" t="s">
        <v>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5" s="5" customFormat="1" ht="19.5" customHeight="1" x14ac:dyDescent="0.15">
      <c r="A2" s="61" t="s">
        <v>21</v>
      </c>
      <c r="B2" s="8"/>
      <c r="C2" s="8"/>
      <c r="D2" s="8"/>
      <c r="E2" s="8"/>
      <c r="F2" s="8"/>
      <c r="G2" s="8"/>
      <c r="H2" s="7"/>
      <c r="J2" s="45"/>
      <c r="K2" s="62" t="s">
        <v>10</v>
      </c>
    </row>
    <row r="3" spans="1:15" ht="30" customHeight="1" x14ac:dyDescent="0.15">
      <c r="A3" s="14" t="s">
        <v>11</v>
      </c>
      <c r="B3" s="134" t="s">
        <v>61</v>
      </c>
      <c r="C3" s="136"/>
      <c r="D3" s="134" t="s">
        <v>88</v>
      </c>
      <c r="E3" s="136"/>
      <c r="F3" s="134" t="s">
        <v>94</v>
      </c>
      <c r="G3" s="136"/>
      <c r="H3" s="134" t="s">
        <v>100</v>
      </c>
      <c r="I3" s="135"/>
      <c r="J3" s="137" t="s">
        <v>101</v>
      </c>
      <c r="K3" s="138"/>
      <c r="L3" s="86"/>
      <c r="M3" s="87"/>
      <c r="N3" s="87"/>
      <c r="O3" s="87"/>
    </row>
    <row r="4" spans="1:15" ht="34.5" customHeight="1" x14ac:dyDescent="0.15">
      <c r="A4" s="15" t="s">
        <v>41</v>
      </c>
      <c r="B4" s="23" t="s">
        <v>39</v>
      </c>
      <c r="C4" s="63" t="s">
        <v>38</v>
      </c>
      <c r="D4" s="23" t="s">
        <v>39</v>
      </c>
      <c r="E4" s="63" t="s">
        <v>38</v>
      </c>
      <c r="F4" s="23" t="s">
        <v>39</v>
      </c>
      <c r="G4" s="63" t="s">
        <v>38</v>
      </c>
      <c r="H4" s="23" t="s">
        <v>39</v>
      </c>
      <c r="I4" s="63" t="s">
        <v>38</v>
      </c>
      <c r="J4" s="110" t="s">
        <v>39</v>
      </c>
      <c r="K4" s="111" t="s">
        <v>38</v>
      </c>
    </row>
    <row r="5" spans="1:15" s="18" customFormat="1" ht="39.950000000000003" customHeight="1" x14ac:dyDescent="0.15">
      <c r="A5" s="37" t="s">
        <v>12</v>
      </c>
      <c r="B5" s="38">
        <v>10064</v>
      </c>
      <c r="C5" s="39"/>
      <c r="D5" s="38">
        <v>10648</v>
      </c>
      <c r="E5" s="39"/>
      <c r="F5" s="38">
        <v>10681</v>
      </c>
      <c r="G5" s="39"/>
      <c r="H5" s="38">
        <v>10212</v>
      </c>
      <c r="I5" s="39"/>
      <c r="J5" s="112">
        <v>9305</v>
      </c>
      <c r="K5" s="113"/>
    </row>
    <row r="6" spans="1:15" ht="39.950000000000003" customHeight="1" x14ac:dyDescent="0.15">
      <c r="A6" s="12" t="s">
        <v>13</v>
      </c>
      <c r="B6" s="24">
        <v>953</v>
      </c>
      <c r="C6" s="26">
        <v>9.4700000000000006</v>
      </c>
      <c r="D6" s="24">
        <v>1004</v>
      </c>
      <c r="E6" s="26">
        <v>9.43</v>
      </c>
      <c r="F6" s="24">
        <v>1108</v>
      </c>
      <c r="G6" s="26">
        <v>10.37</v>
      </c>
      <c r="H6" s="24">
        <v>837</v>
      </c>
      <c r="I6" s="26">
        <f t="shared" ref="I6:I18" si="0">ROUND(H6/$H$5%,2)</f>
        <v>8.1999999999999993</v>
      </c>
      <c r="J6" s="108">
        <v>802</v>
      </c>
      <c r="K6" s="114">
        <f t="shared" ref="K6:K12" si="1">ROUND(J6/$J$5%,2)</f>
        <v>8.6199999999999992</v>
      </c>
    </row>
    <row r="7" spans="1:15" ht="39.950000000000003" customHeight="1" x14ac:dyDescent="0.15">
      <c r="A7" s="12" t="s">
        <v>14</v>
      </c>
      <c r="B7" s="24">
        <v>41</v>
      </c>
      <c r="C7" s="26">
        <v>0.41</v>
      </c>
      <c r="D7" s="24">
        <v>39</v>
      </c>
      <c r="E7" s="26">
        <v>0.37</v>
      </c>
      <c r="F7" s="24">
        <v>35</v>
      </c>
      <c r="G7" s="26">
        <v>0.33</v>
      </c>
      <c r="H7" s="24">
        <v>30</v>
      </c>
      <c r="I7" s="26">
        <f t="shared" si="0"/>
        <v>0.28999999999999998</v>
      </c>
      <c r="J7" s="108">
        <v>25</v>
      </c>
      <c r="K7" s="114">
        <f t="shared" si="1"/>
        <v>0.27</v>
      </c>
    </row>
    <row r="8" spans="1:15" ht="39.950000000000003" customHeight="1" x14ac:dyDescent="0.15">
      <c r="A8" s="12" t="s">
        <v>15</v>
      </c>
      <c r="B8" s="24">
        <v>1139</v>
      </c>
      <c r="C8" s="26">
        <v>11.32</v>
      </c>
      <c r="D8" s="24">
        <v>1193</v>
      </c>
      <c r="E8" s="26">
        <v>11.17</v>
      </c>
      <c r="F8" s="24">
        <v>1034</v>
      </c>
      <c r="G8" s="26">
        <v>9.68</v>
      </c>
      <c r="H8" s="24">
        <v>1082</v>
      </c>
      <c r="I8" s="26">
        <f t="shared" si="0"/>
        <v>10.6</v>
      </c>
      <c r="J8" s="108">
        <v>1040</v>
      </c>
      <c r="K8" s="114">
        <f t="shared" si="1"/>
        <v>11.18</v>
      </c>
    </row>
    <row r="9" spans="1:15" ht="39.950000000000003" customHeight="1" x14ac:dyDescent="0.15">
      <c r="A9" s="12" t="s">
        <v>5</v>
      </c>
      <c r="B9" s="24">
        <v>65</v>
      </c>
      <c r="C9" s="26">
        <v>0.65</v>
      </c>
      <c r="D9" s="24">
        <v>69</v>
      </c>
      <c r="E9" s="26">
        <v>0.65</v>
      </c>
      <c r="F9" s="24">
        <v>60</v>
      </c>
      <c r="G9" s="26">
        <v>0.56000000000000005</v>
      </c>
      <c r="H9" s="24">
        <v>59</v>
      </c>
      <c r="I9" s="26">
        <f t="shared" si="0"/>
        <v>0.57999999999999996</v>
      </c>
      <c r="J9" s="108">
        <v>53</v>
      </c>
      <c r="K9" s="114">
        <f t="shared" si="1"/>
        <v>0.56999999999999995</v>
      </c>
    </row>
    <row r="10" spans="1:15" ht="39.950000000000003" customHeight="1" x14ac:dyDescent="0.15">
      <c r="A10" s="12" t="s">
        <v>6</v>
      </c>
      <c r="B10" s="24">
        <v>3166</v>
      </c>
      <c r="C10" s="26">
        <v>31.46</v>
      </c>
      <c r="D10" s="24">
        <v>3222</v>
      </c>
      <c r="E10" s="26">
        <v>30.17</v>
      </c>
      <c r="F10" s="24">
        <v>3315</v>
      </c>
      <c r="G10" s="26">
        <v>31.04</v>
      </c>
      <c r="H10" s="24">
        <v>2823</v>
      </c>
      <c r="I10" s="26">
        <f t="shared" si="0"/>
        <v>27.64</v>
      </c>
      <c r="J10" s="108">
        <v>1953</v>
      </c>
      <c r="K10" s="114">
        <f t="shared" si="1"/>
        <v>20.99</v>
      </c>
    </row>
    <row r="11" spans="1:15" ht="39.950000000000003" customHeight="1" x14ac:dyDescent="0.15">
      <c r="A11" s="12" t="s">
        <v>16</v>
      </c>
      <c r="B11" s="24">
        <v>266</v>
      </c>
      <c r="C11" s="26">
        <v>2.64</v>
      </c>
      <c r="D11" s="24">
        <v>278</v>
      </c>
      <c r="E11" s="26">
        <v>2.6</v>
      </c>
      <c r="F11" s="24">
        <v>280</v>
      </c>
      <c r="G11" s="26">
        <v>2.62</v>
      </c>
      <c r="H11" s="24">
        <v>265</v>
      </c>
      <c r="I11" s="26">
        <f t="shared" si="0"/>
        <v>2.59</v>
      </c>
      <c r="J11" s="108">
        <v>249</v>
      </c>
      <c r="K11" s="114">
        <f t="shared" si="1"/>
        <v>2.68</v>
      </c>
    </row>
    <row r="12" spans="1:15" ht="39.950000000000003" customHeight="1" x14ac:dyDescent="0.15">
      <c r="A12" s="12" t="s">
        <v>17</v>
      </c>
      <c r="B12" s="24">
        <v>7</v>
      </c>
      <c r="C12" s="26">
        <v>7.0000000000000007E-2</v>
      </c>
      <c r="D12" s="24">
        <v>4</v>
      </c>
      <c r="E12" s="26">
        <v>0.04</v>
      </c>
      <c r="F12" s="24">
        <v>6</v>
      </c>
      <c r="G12" s="26">
        <v>0.06</v>
      </c>
      <c r="H12" s="24">
        <v>9</v>
      </c>
      <c r="I12" s="26">
        <f t="shared" si="0"/>
        <v>0.09</v>
      </c>
      <c r="J12" s="108">
        <v>7</v>
      </c>
      <c r="K12" s="114">
        <f t="shared" si="1"/>
        <v>0.08</v>
      </c>
    </row>
    <row r="13" spans="1:15" ht="39.950000000000003" customHeight="1" x14ac:dyDescent="0.15">
      <c r="A13" s="12" t="s">
        <v>18</v>
      </c>
      <c r="B13" s="24">
        <v>197</v>
      </c>
      <c r="C13" s="26">
        <v>1.96</v>
      </c>
      <c r="D13" s="24">
        <v>233</v>
      </c>
      <c r="E13" s="26">
        <v>2.1800000000000002</v>
      </c>
      <c r="F13" s="24">
        <v>230</v>
      </c>
      <c r="G13" s="26">
        <v>2.15</v>
      </c>
      <c r="H13" s="24">
        <v>250</v>
      </c>
      <c r="I13" s="26">
        <f t="shared" si="0"/>
        <v>2.4500000000000002</v>
      </c>
      <c r="J13" s="108">
        <v>218</v>
      </c>
      <c r="K13" s="114">
        <v>2.4</v>
      </c>
    </row>
    <row r="14" spans="1:15" ht="39.950000000000003" customHeight="1" x14ac:dyDescent="0.15">
      <c r="A14" s="12" t="s">
        <v>19</v>
      </c>
      <c r="B14" s="24">
        <v>4</v>
      </c>
      <c r="C14" s="26">
        <v>0.04</v>
      </c>
      <c r="D14" s="24">
        <v>5</v>
      </c>
      <c r="E14" s="26">
        <v>0.05</v>
      </c>
      <c r="F14" s="24">
        <v>3</v>
      </c>
      <c r="G14" s="26">
        <v>0.03</v>
      </c>
      <c r="H14" s="24">
        <v>3</v>
      </c>
      <c r="I14" s="26">
        <f t="shared" si="0"/>
        <v>0.03</v>
      </c>
      <c r="J14" s="108">
        <v>3</v>
      </c>
      <c r="K14" s="114">
        <f>ROUND(J14/$J$5%,2)</f>
        <v>0.03</v>
      </c>
    </row>
    <row r="15" spans="1:15" ht="39.950000000000003" customHeight="1" x14ac:dyDescent="0.15">
      <c r="A15" s="12" t="s">
        <v>22</v>
      </c>
      <c r="B15" s="24">
        <v>414</v>
      </c>
      <c r="C15" s="26">
        <v>4.1100000000000003</v>
      </c>
      <c r="D15" s="24">
        <v>521</v>
      </c>
      <c r="E15" s="26">
        <v>4.88</v>
      </c>
      <c r="F15" s="24">
        <v>586</v>
      </c>
      <c r="G15" s="26">
        <v>5.49</v>
      </c>
      <c r="H15" s="24">
        <v>712</v>
      </c>
      <c r="I15" s="26">
        <f t="shared" si="0"/>
        <v>6.97</v>
      </c>
      <c r="J15" s="108">
        <v>754</v>
      </c>
      <c r="K15" s="114">
        <f>ROUND(J15/$J$5%,2)</f>
        <v>8.1</v>
      </c>
    </row>
    <row r="16" spans="1:15" ht="39.950000000000003" customHeight="1" x14ac:dyDescent="0.15">
      <c r="A16" s="12" t="s">
        <v>23</v>
      </c>
      <c r="B16" s="24">
        <v>2425</v>
      </c>
      <c r="C16" s="26">
        <v>24.1</v>
      </c>
      <c r="D16" s="24">
        <v>2754</v>
      </c>
      <c r="E16" s="26">
        <v>25.78</v>
      </c>
      <c r="F16" s="24">
        <v>2911</v>
      </c>
      <c r="G16" s="26">
        <v>27.25</v>
      </c>
      <c r="H16" s="24">
        <v>3044</v>
      </c>
      <c r="I16" s="26">
        <f t="shared" si="0"/>
        <v>29.81</v>
      </c>
      <c r="J16" s="108">
        <v>3209</v>
      </c>
      <c r="K16" s="114">
        <f>ROUND(J16/$J$5%,2)</f>
        <v>34.49</v>
      </c>
    </row>
    <row r="17" spans="1:11" ht="39.950000000000003" customHeight="1" x14ac:dyDescent="0.15">
      <c r="A17" s="12" t="s">
        <v>20</v>
      </c>
      <c r="B17" s="24">
        <v>673</v>
      </c>
      <c r="C17" s="26">
        <v>6.69</v>
      </c>
      <c r="D17" s="24">
        <v>680</v>
      </c>
      <c r="E17" s="26">
        <v>6.37</v>
      </c>
      <c r="F17" s="24">
        <v>578</v>
      </c>
      <c r="G17" s="26">
        <v>5.41</v>
      </c>
      <c r="H17" s="24">
        <v>576</v>
      </c>
      <c r="I17" s="26">
        <f t="shared" si="0"/>
        <v>5.64</v>
      </c>
      <c r="J17" s="108">
        <v>569</v>
      </c>
      <c r="K17" s="114">
        <f>ROUND(J17/$J$5%,2)</f>
        <v>6.11</v>
      </c>
    </row>
    <row r="18" spans="1:11" ht="39.950000000000003" customHeight="1" x14ac:dyDescent="0.15">
      <c r="A18" s="13" t="s">
        <v>24</v>
      </c>
      <c r="B18" s="25">
        <v>716</v>
      </c>
      <c r="C18" s="27">
        <v>7.11</v>
      </c>
      <c r="D18" s="25">
        <v>643</v>
      </c>
      <c r="E18" s="27">
        <v>6.02</v>
      </c>
      <c r="F18" s="25">
        <v>537</v>
      </c>
      <c r="G18" s="27">
        <v>5.03</v>
      </c>
      <c r="H18" s="25">
        <v>523</v>
      </c>
      <c r="I18" s="126">
        <f t="shared" si="0"/>
        <v>5.12</v>
      </c>
      <c r="J18" s="109">
        <v>425</v>
      </c>
      <c r="K18" s="115">
        <f>ROUND(J18/$J$5%,2)</f>
        <v>4.57</v>
      </c>
    </row>
    <row r="19" spans="1:11" s="5" customFormat="1" ht="14.85" customHeight="1" x14ac:dyDescent="0.15">
      <c r="A19" s="64" t="s">
        <v>55</v>
      </c>
      <c r="H19" s="43"/>
      <c r="J19" s="46"/>
      <c r="K19" s="47"/>
    </row>
    <row r="20" spans="1:11" s="5" customFormat="1" ht="14.85" customHeight="1" x14ac:dyDescent="0.15">
      <c r="A20" s="64" t="s">
        <v>114</v>
      </c>
      <c r="J20" s="45"/>
      <c r="K20" s="45"/>
    </row>
    <row r="21" spans="1:11" ht="14.85" customHeight="1" x14ac:dyDescent="0.15">
      <c r="A21" s="64" t="s">
        <v>115</v>
      </c>
    </row>
  </sheetData>
  <mergeCells count="6">
    <mergeCell ref="A1:K1"/>
    <mergeCell ref="H3:I3"/>
    <mergeCell ref="D3:E3"/>
    <mergeCell ref="J3:K3"/>
    <mergeCell ref="B3:C3"/>
    <mergeCell ref="F3:G3"/>
  </mergeCells>
  <phoneticPr fontId="2"/>
  <pageMargins left="0.7" right="0.7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zoomScaleNormal="100" zoomScaleSheetLayoutView="100" workbookViewId="0">
      <selection activeCell="N27" sqref="N27"/>
    </sheetView>
  </sheetViews>
  <sheetFormatPr defaultRowHeight="33" customHeight="1" x14ac:dyDescent="0.15"/>
  <cols>
    <col min="1" max="1" width="10.625" style="89" customWidth="1"/>
    <col min="2" max="2" width="8.125" style="89" customWidth="1"/>
    <col min="3" max="3" width="11" style="89" customWidth="1"/>
    <col min="4" max="4" width="8.375" style="89" customWidth="1"/>
    <col min="5" max="5" width="10.625" style="89" customWidth="1"/>
    <col min="6" max="6" width="8.375" style="89" customWidth="1"/>
    <col min="7" max="7" width="10.625" style="89" customWidth="1"/>
    <col min="8" max="8" width="8.375" style="89" customWidth="1"/>
    <col min="9" max="10" width="10.625" style="89" customWidth="1"/>
    <col min="11" max="11" width="8.125" style="89" customWidth="1"/>
    <col min="12" max="12" width="11" style="89" customWidth="1"/>
    <col min="13" max="13" width="8.375" style="89" customWidth="1"/>
    <col min="14" max="14" width="10.625" style="89" customWidth="1"/>
    <col min="15" max="15" width="8.375" style="89" customWidth="1"/>
    <col min="16" max="16" width="10.625" style="89" customWidth="1"/>
    <col min="17" max="17" width="8.375" style="89" customWidth="1"/>
    <col min="18" max="18" width="10.625" style="89" customWidth="1"/>
    <col min="19" max="16384" width="9" style="89"/>
  </cols>
  <sheetData>
    <row r="1" spans="1:18" ht="36" customHeight="1" x14ac:dyDescent="0.15">
      <c r="A1" s="149" t="s">
        <v>45</v>
      </c>
      <c r="B1" s="149"/>
      <c r="C1" s="149"/>
      <c r="D1" s="149"/>
      <c r="E1" s="149"/>
      <c r="F1" s="149"/>
      <c r="G1" s="149"/>
      <c r="H1" s="149"/>
      <c r="I1" s="149"/>
      <c r="J1" s="150" t="s">
        <v>46</v>
      </c>
      <c r="K1" s="150"/>
      <c r="L1" s="150"/>
      <c r="M1" s="150"/>
      <c r="N1" s="150"/>
      <c r="O1" s="150"/>
      <c r="P1" s="150"/>
      <c r="Q1" s="150"/>
      <c r="R1" s="150"/>
    </row>
    <row r="2" spans="1:18" ht="22.5" customHeight="1" x14ac:dyDescent="0.15">
      <c r="A2" s="151" t="s">
        <v>8</v>
      </c>
      <c r="B2" s="151"/>
      <c r="C2" s="90"/>
      <c r="D2" s="90"/>
      <c r="E2" s="90"/>
      <c r="F2" s="90"/>
      <c r="G2" s="90"/>
      <c r="H2" s="90"/>
      <c r="I2" s="90"/>
      <c r="J2" s="151" t="s">
        <v>9</v>
      </c>
      <c r="K2" s="151"/>
      <c r="L2" s="90"/>
      <c r="M2" s="90"/>
      <c r="N2" s="90"/>
      <c r="O2" s="90"/>
      <c r="P2" s="90"/>
      <c r="Q2" s="90"/>
      <c r="R2" s="90"/>
    </row>
    <row r="3" spans="1:18" ht="22.5" customHeight="1" x14ac:dyDescent="0.15">
      <c r="A3" s="152" t="s">
        <v>0</v>
      </c>
      <c r="B3" s="152"/>
      <c r="C3" s="74"/>
      <c r="D3" s="74"/>
      <c r="E3" s="74"/>
      <c r="F3" s="74"/>
      <c r="G3" s="74"/>
      <c r="H3" s="153"/>
      <c r="I3" s="153"/>
      <c r="J3" s="155"/>
      <c r="K3" s="155"/>
      <c r="L3" s="74"/>
      <c r="M3" s="74"/>
      <c r="N3" s="74"/>
      <c r="O3" s="74"/>
      <c r="P3" s="74"/>
      <c r="Q3" s="154" t="s">
        <v>1</v>
      </c>
      <c r="R3" s="154"/>
    </row>
    <row r="4" spans="1:18" s="75" customFormat="1" ht="24.95" customHeight="1" x14ac:dyDescent="0.15">
      <c r="A4" s="139" t="s">
        <v>47</v>
      </c>
      <c r="B4" s="141" t="s">
        <v>48</v>
      </c>
      <c r="C4" s="141" t="s">
        <v>49</v>
      </c>
      <c r="D4" s="144" t="s">
        <v>50</v>
      </c>
      <c r="E4" s="148"/>
      <c r="F4" s="143" t="s">
        <v>51</v>
      </c>
      <c r="G4" s="143"/>
      <c r="H4" s="143" t="s">
        <v>2</v>
      </c>
      <c r="I4" s="144"/>
      <c r="J4" s="139" t="s">
        <v>47</v>
      </c>
      <c r="K4" s="141" t="s">
        <v>48</v>
      </c>
      <c r="L4" s="141" t="s">
        <v>49</v>
      </c>
      <c r="M4" s="143" t="s">
        <v>52</v>
      </c>
      <c r="N4" s="143"/>
      <c r="O4" s="143" t="s">
        <v>3</v>
      </c>
      <c r="P4" s="143"/>
      <c r="Q4" s="143" t="s">
        <v>4</v>
      </c>
      <c r="R4" s="144"/>
    </row>
    <row r="5" spans="1:18" s="75" customFormat="1" ht="24.95" customHeight="1" x14ac:dyDescent="0.15">
      <c r="A5" s="140"/>
      <c r="B5" s="142"/>
      <c r="C5" s="142"/>
      <c r="D5" s="88" t="s">
        <v>53</v>
      </c>
      <c r="E5" s="88" t="s">
        <v>54</v>
      </c>
      <c r="F5" s="88" t="s">
        <v>53</v>
      </c>
      <c r="G5" s="88" t="s">
        <v>54</v>
      </c>
      <c r="H5" s="88" t="s">
        <v>53</v>
      </c>
      <c r="I5" s="76" t="s">
        <v>54</v>
      </c>
      <c r="J5" s="140"/>
      <c r="K5" s="142"/>
      <c r="L5" s="142"/>
      <c r="M5" s="88" t="s">
        <v>53</v>
      </c>
      <c r="N5" s="88" t="s">
        <v>54</v>
      </c>
      <c r="O5" s="77" t="s">
        <v>53</v>
      </c>
      <c r="P5" s="88" t="s">
        <v>54</v>
      </c>
      <c r="Q5" s="88" t="s">
        <v>53</v>
      </c>
      <c r="R5" s="76" t="s">
        <v>54</v>
      </c>
    </row>
    <row r="6" spans="1:18" s="75" customFormat="1" ht="24.95" customHeight="1" x14ac:dyDescent="0.15">
      <c r="A6" s="78" t="s">
        <v>88</v>
      </c>
      <c r="B6" s="73">
        <v>2393</v>
      </c>
      <c r="C6" s="73">
        <v>600932</v>
      </c>
      <c r="D6" s="73">
        <v>1937</v>
      </c>
      <c r="E6" s="73">
        <v>441351</v>
      </c>
      <c r="F6" s="73">
        <v>347</v>
      </c>
      <c r="G6" s="73">
        <v>128142</v>
      </c>
      <c r="H6" s="73">
        <v>109</v>
      </c>
      <c r="I6" s="79">
        <v>31439</v>
      </c>
      <c r="J6" s="78" t="s">
        <v>109</v>
      </c>
      <c r="K6" s="73">
        <v>245</v>
      </c>
      <c r="L6" s="73">
        <v>226536</v>
      </c>
      <c r="M6" s="73">
        <v>109</v>
      </c>
      <c r="N6" s="73">
        <v>95516</v>
      </c>
      <c r="O6" s="73">
        <v>15</v>
      </c>
      <c r="P6" s="73">
        <v>16432</v>
      </c>
      <c r="Q6" s="73">
        <v>121</v>
      </c>
      <c r="R6" s="79">
        <v>114588</v>
      </c>
    </row>
    <row r="7" spans="1:18" s="75" customFormat="1" ht="24.95" customHeight="1" x14ac:dyDescent="0.15">
      <c r="A7" s="78">
        <v>30</v>
      </c>
      <c r="B7" s="73">
        <v>2033</v>
      </c>
      <c r="C7" s="73">
        <v>521668</v>
      </c>
      <c r="D7" s="73">
        <v>1722</v>
      </c>
      <c r="E7" s="73">
        <v>383904</v>
      </c>
      <c r="F7" s="73">
        <v>228</v>
      </c>
      <c r="G7" s="73">
        <v>113218</v>
      </c>
      <c r="H7" s="73">
        <v>83</v>
      </c>
      <c r="I7" s="79">
        <v>24546</v>
      </c>
      <c r="J7" s="78">
        <v>30</v>
      </c>
      <c r="K7" s="73">
        <v>248</v>
      </c>
      <c r="L7" s="73">
        <v>227092</v>
      </c>
      <c r="M7" s="73">
        <v>117</v>
      </c>
      <c r="N7" s="73">
        <v>102699</v>
      </c>
      <c r="O7" s="73">
        <v>12</v>
      </c>
      <c r="P7" s="73">
        <v>17043</v>
      </c>
      <c r="Q7" s="73">
        <v>119</v>
      </c>
      <c r="R7" s="79">
        <v>107350</v>
      </c>
    </row>
    <row r="8" spans="1:18" s="75" customFormat="1" ht="24.95" customHeight="1" x14ac:dyDescent="0.15">
      <c r="A8" s="78" t="s">
        <v>104</v>
      </c>
      <c r="B8" s="73">
        <v>2008</v>
      </c>
      <c r="C8" s="73">
        <v>505009</v>
      </c>
      <c r="D8" s="73">
        <v>1735</v>
      </c>
      <c r="E8" s="73">
        <v>379639</v>
      </c>
      <c r="F8" s="73">
        <v>195</v>
      </c>
      <c r="G8" s="73">
        <v>103719</v>
      </c>
      <c r="H8" s="73">
        <v>78</v>
      </c>
      <c r="I8" s="79">
        <v>21651</v>
      </c>
      <c r="J8" s="83" t="s">
        <v>104</v>
      </c>
      <c r="K8" s="73">
        <v>220</v>
      </c>
      <c r="L8" s="73">
        <v>209891</v>
      </c>
      <c r="M8" s="73">
        <v>94</v>
      </c>
      <c r="N8" s="73">
        <v>90550</v>
      </c>
      <c r="O8" s="73">
        <v>13</v>
      </c>
      <c r="P8" s="73">
        <v>18656</v>
      </c>
      <c r="Q8" s="73">
        <v>113</v>
      </c>
      <c r="R8" s="79">
        <v>100685</v>
      </c>
    </row>
    <row r="9" spans="1:18" s="75" customFormat="1" ht="24.95" customHeight="1" x14ac:dyDescent="0.15">
      <c r="A9" s="97">
        <v>2</v>
      </c>
      <c r="B9" s="95">
        <v>1965</v>
      </c>
      <c r="C9" s="95">
        <v>508551</v>
      </c>
      <c r="D9" s="95">
        <v>1736</v>
      </c>
      <c r="E9" s="95">
        <v>404691</v>
      </c>
      <c r="F9" s="95">
        <v>155</v>
      </c>
      <c r="G9" s="95">
        <v>84333</v>
      </c>
      <c r="H9" s="95">
        <v>73</v>
      </c>
      <c r="I9" s="96">
        <v>19526</v>
      </c>
      <c r="J9" s="98">
        <v>2</v>
      </c>
      <c r="K9" s="95">
        <v>203</v>
      </c>
      <c r="L9" s="95">
        <v>199666</v>
      </c>
      <c r="M9" s="95">
        <v>89</v>
      </c>
      <c r="N9" s="95">
        <v>86749</v>
      </c>
      <c r="O9" s="95">
        <v>12</v>
      </c>
      <c r="P9" s="95">
        <v>16266</v>
      </c>
      <c r="Q9" s="95">
        <v>101</v>
      </c>
      <c r="R9" s="96">
        <v>96649</v>
      </c>
    </row>
    <row r="10" spans="1:18" ht="24.95" customHeight="1" x14ac:dyDescent="0.15">
      <c r="A10" s="100" t="s">
        <v>105</v>
      </c>
      <c r="B10" s="101">
        <v>1782</v>
      </c>
      <c r="C10" s="101">
        <v>429560</v>
      </c>
      <c r="D10" s="101">
        <v>1609</v>
      </c>
      <c r="E10" s="101">
        <v>347423</v>
      </c>
      <c r="F10" s="101">
        <v>116</v>
      </c>
      <c r="G10" s="101">
        <v>65998</v>
      </c>
      <c r="H10" s="101">
        <v>57</v>
      </c>
      <c r="I10" s="105">
        <v>16140</v>
      </c>
      <c r="J10" s="107" t="s">
        <v>105</v>
      </c>
      <c r="K10" s="101">
        <v>178</v>
      </c>
      <c r="L10" s="101">
        <v>184726</v>
      </c>
      <c r="M10" s="101">
        <v>73</v>
      </c>
      <c r="N10" s="101">
        <v>80218</v>
      </c>
      <c r="O10" s="101">
        <v>10</v>
      </c>
      <c r="P10" s="101">
        <v>15471</v>
      </c>
      <c r="Q10" s="101">
        <v>92</v>
      </c>
      <c r="R10" s="105">
        <v>89038</v>
      </c>
    </row>
    <row r="11" spans="1:18" s="75" customFormat="1" ht="24.95" customHeight="1" x14ac:dyDescent="0.15">
      <c r="A11" s="102" t="s">
        <v>106</v>
      </c>
      <c r="B11" s="73">
        <v>159</v>
      </c>
      <c r="C11" s="73">
        <v>40592</v>
      </c>
      <c r="D11" s="73">
        <v>145</v>
      </c>
      <c r="E11" s="73">
        <v>32561</v>
      </c>
      <c r="F11" s="73">
        <v>9</v>
      </c>
      <c r="G11" s="73">
        <v>6379</v>
      </c>
      <c r="H11" s="73">
        <v>5</v>
      </c>
      <c r="I11" s="79">
        <v>1652</v>
      </c>
      <c r="J11" s="102" t="s">
        <v>106</v>
      </c>
      <c r="K11" s="73">
        <v>17</v>
      </c>
      <c r="L11" s="73">
        <v>14748</v>
      </c>
      <c r="M11" s="73">
        <v>7</v>
      </c>
      <c r="N11" s="73">
        <v>5883</v>
      </c>
      <c r="O11" s="73">
        <v>1</v>
      </c>
      <c r="P11" s="73">
        <v>900</v>
      </c>
      <c r="Q11" s="73">
        <v>9</v>
      </c>
      <c r="R11" s="79">
        <v>7965</v>
      </c>
    </row>
    <row r="12" spans="1:18" s="75" customFormat="1" ht="24.95" customHeight="1" x14ac:dyDescent="0.15">
      <c r="A12" s="78">
        <v>5</v>
      </c>
      <c r="B12" s="73">
        <v>160</v>
      </c>
      <c r="C12" s="73">
        <v>38626</v>
      </c>
      <c r="D12" s="73">
        <v>150</v>
      </c>
      <c r="E12" s="73">
        <v>34437</v>
      </c>
      <c r="F12" s="73">
        <v>5</v>
      </c>
      <c r="G12" s="73">
        <v>2863</v>
      </c>
      <c r="H12" s="73">
        <v>5</v>
      </c>
      <c r="I12" s="79">
        <v>1326</v>
      </c>
      <c r="J12" s="78">
        <v>5</v>
      </c>
      <c r="K12" s="73">
        <v>16</v>
      </c>
      <c r="L12" s="73">
        <v>13962</v>
      </c>
      <c r="M12" s="73">
        <v>7</v>
      </c>
      <c r="N12" s="73">
        <v>6051</v>
      </c>
      <c r="O12" s="73">
        <v>1</v>
      </c>
      <c r="P12" s="73">
        <v>1226</v>
      </c>
      <c r="Q12" s="73">
        <v>8</v>
      </c>
      <c r="R12" s="79">
        <v>6686</v>
      </c>
    </row>
    <row r="13" spans="1:18" s="75" customFormat="1" ht="24.95" customHeight="1" x14ac:dyDescent="0.15">
      <c r="A13" s="78">
        <v>6</v>
      </c>
      <c r="B13" s="73">
        <v>158</v>
      </c>
      <c r="C13" s="73">
        <v>36296</v>
      </c>
      <c r="D13" s="73">
        <v>147</v>
      </c>
      <c r="E13" s="73">
        <v>32011</v>
      </c>
      <c r="F13" s="73">
        <v>6</v>
      </c>
      <c r="G13" s="73">
        <v>3185</v>
      </c>
      <c r="H13" s="73">
        <v>5</v>
      </c>
      <c r="I13" s="79">
        <v>1100</v>
      </c>
      <c r="J13" s="78">
        <v>6</v>
      </c>
      <c r="K13" s="73">
        <v>16</v>
      </c>
      <c r="L13" s="73">
        <v>14249</v>
      </c>
      <c r="M13" s="73">
        <v>7</v>
      </c>
      <c r="N13" s="73">
        <v>6239</v>
      </c>
      <c r="O13" s="73">
        <v>1</v>
      </c>
      <c r="P13" s="73">
        <v>1259</v>
      </c>
      <c r="Q13" s="73">
        <v>7</v>
      </c>
      <c r="R13" s="79">
        <v>6751</v>
      </c>
    </row>
    <row r="14" spans="1:18" s="75" customFormat="1" ht="24.95" customHeight="1" x14ac:dyDescent="0.15">
      <c r="A14" s="78">
        <v>7</v>
      </c>
      <c r="B14" s="73">
        <v>124</v>
      </c>
      <c r="C14" s="73">
        <v>29100</v>
      </c>
      <c r="D14" s="73">
        <v>115</v>
      </c>
      <c r="E14" s="73">
        <v>24925</v>
      </c>
      <c r="F14" s="73">
        <v>6</v>
      </c>
      <c r="G14" s="73">
        <v>3156</v>
      </c>
      <c r="H14" s="73">
        <v>3</v>
      </c>
      <c r="I14" s="79">
        <v>1019</v>
      </c>
      <c r="J14" s="78">
        <v>7</v>
      </c>
      <c r="K14" s="73">
        <v>15</v>
      </c>
      <c r="L14" s="73">
        <v>19902</v>
      </c>
      <c r="M14" s="73">
        <v>7</v>
      </c>
      <c r="N14" s="73">
        <v>12178</v>
      </c>
      <c r="O14" s="73">
        <v>1</v>
      </c>
      <c r="P14" s="73">
        <v>1384</v>
      </c>
      <c r="Q14" s="73">
        <v>7</v>
      </c>
      <c r="R14" s="79">
        <v>6340</v>
      </c>
    </row>
    <row r="15" spans="1:18" s="75" customFormat="1" ht="24.95" customHeight="1" x14ac:dyDescent="0.15">
      <c r="A15" s="78">
        <v>8</v>
      </c>
      <c r="B15" s="73">
        <v>112</v>
      </c>
      <c r="C15" s="73">
        <v>29320</v>
      </c>
      <c r="D15" s="73">
        <v>94</v>
      </c>
      <c r="E15" s="73">
        <v>22543</v>
      </c>
      <c r="F15" s="73">
        <v>12</v>
      </c>
      <c r="G15" s="73">
        <v>5136</v>
      </c>
      <c r="H15" s="73">
        <v>6</v>
      </c>
      <c r="I15" s="79">
        <v>1640</v>
      </c>
      <c r="J15" s="78">
        <v>8</v>
      </c>
      <c r="K15" s="73">
        <v>13</v>
      </c>
      <c r="L15" s="73">
        <v>12535</v>
      </c>
      <c r="M15" s="73">
        <v>5</v>
      </c>
      <c r="N15" s="73">
        <v>4858</v>
      </c>
      <c r="O15" s="73">
        <v>1</v>
      </c>
      <c r="P15" s="73">
        <v>1397</v>
      </c>
      <c r="Q15" s="73">
        <v>7</v>
      </c>
      <c r="R15" s="79">
        <v>6280</v>
      </c>
    </row>
    <row r="16" spans="1:18" s="75" customFormat="1" ht="24.95" customHeight="1" x14ac:dyDescent="0.15">
      <c r="A16" s="78">
        <v>9</v>
      </c>
      <c r="B16" s="73">
        <v>128</v>
      </c>
      <c r="C16" s="73">
        <v>37448</v>
      </c>
      <c r="D16" s="73">
        <v>111</v>
      </c>
      <c r="E16" s="73">
        <v>31466</v>
      </c>
      <c r="F16" s="73">
        <v>12</v>
      </c>
      <c r="G16" s="73">
        <v>4449</v>
      </c>
      <c r="H16" s="73">
        <v>5</v>
      </c>
      <c r="I16" s="79">
        <v>1532</v>
      </c>
      <c r="J16" s="78">
        <v>9</v>
      </c>
      <c r="K16" s="73">
        <v>13</v>
      </c>
      <c r="L16" s="73">
        <v>12790</v>
      </c>
      <c r="M16" s="73">
        <v>5</v>
      </c>
      <c r="N16" s="73">
        <v>4691</v>
      </c>
      <c r="O16" s="73">
        <v>1</v>
      </c>
      <c r="P16" s="73">
        <v>1361</v>
      </c>
      <c r="Q16" s="73">
        <v>7</v>
      </c>
      <c r="R16" s="79">
        <v>6737</v>
      </c>
    </row>
    <row r="17" spans="1:18" s="75" customFormat="1" ht="24.95" customHeight="1" x14ac:dyDescent="0.15">
      <c r="A17" s="78">
        <v>10</v>
      </c>
      <c r="B17" s="73">
        <v>152</v>
      </c>
      <c r="C17" s="73">
        <v>34899</v>
      </c>
      <c r="D17" s="73">
        <v>137</v>
      </c>
      <c r="E17" s="73">
        <v>29798</v>
      </c>
      <c r="F17" s="73">
        <v>11</v>
      </c>
      <c r="G17" s="73">
        <v>3816</v>
      </c>
      <c r="H17" s="73">
        <v>5</v>
      </c>
      <c r="I17" s="79">
        <v>1286</v>
      </c>
      <c r="J17" s="78">
        <v>10</v>
      </c>
      <c r="K17" s="73">
        <v>14</v>
      </c>
      <c r="L17" s="73">
        <v>13493</v>
      </c>
      <c r="M17" s="73">
        <v>5</v>
      </c>
      <c r="N17" s="73">
        <v>5634</v>
      </c>
      <c r="O17" s="73">
        <v>1</v>
      </c>
      <c r="P17" s="73">
        <v>1367</v>
      </c>
      <c r="Q17" s="73">
        <v>8</v>
      </c>
      <c r="R17" s="79">
        <v>6491</v>
      </c>
    </row>
    <row r="18" spans="1:18" s="75" customFormat="1" ht="24.95" customHeight="1" x14ac:dyDescent="0.15">
      <c r="A18" s="78">
        <v>11</v>
      </c>
      <c r="B18" s="73">
        <v>215</v>
      </c>
      <c r="C18" s="73">
        <v>36506</v>
      </c>
      <c r="D18" s="73">
        <v>197</v>
      </c>
      <c r="E18" s="73">
        <v>30097</v>
      </c>
      <c r="F18" s="73">
        <v>13</v>
      </c>
      <c r="G18" s="73">
        <v>4956</v>
      </c>
      <c r="H18" s="73">
        <v>6</v>
      </c>
      <c r="I18" s="79">
        <v>1453</v>
      </c>
      <c r="J18" s="78">
        <v>11</v>
      </c>
      <c r="K18" s="73">
        <v>14</v>
      </c>
      <c r="L18" s="73">
        <v>13792</v>
      </c>
      <c r="M18" s="73">
        <v>6</v>
      </c>
      <c r="N18" s="73">
        <v>6062</v>
      </c>
      <c r="O18" s="73">
        <v>1</v>
      </c>
      <c r="P18" s="73">
        <v>1167</v>
      </c>
      <c r="Q18" s="73">
        <v>7</v>
      </c>
      <c r="R18" s="79">
        <v>6563</v>
      </c>
    </row>
    <row r="19" spans="1:18" s="75" customFormat="1" ht="24.95" customHeight="1" x14ac:dyDescent="0.15">
      <c r="A19" s="78">
        <v>12</v>
      </c>
      <c r="B19" s="73">
        <v>215</v>
      </c>
      <c r="C19" s="73">
        <v>40533</v>
      </c>
      <c r="D19" s="73">
        <v>198</v>
      </c>
      <c r="E19" s="73">
        <v>30191</v>
      </c>
      <c r="F19" s="73">
        <v>13</v>
      </c>
      <c r="G19" s="73">
        <v>8965</v>
      </c>
      <c r="H19" s="73">
        <v>5</v>
      </c>
      <c r="I19" s="79">
        <v>1376</v>
      </c>
      <c r="J19" s="78">
        <v>12</v>
      </c>
      <c r="K19" s="73">
        <v>17</v>
      </c>
      <c r="L19" s="73">
        <v>31222</v>
      </c>
      <c r="M19" s="73">
        <v>8</v>
      </c>
      <c r="N19" s="73">
        <v>12568</v>
      </c>
      <c r="O19" s="73">
        <v>1</v>
      </c>
      <c r="P19" s="73">
        <v>2520</v>
      </c>
      <c r="Q19" s="73">
        <v>8</v>
      </c>
      <c r="R19" s="79">
        <v>16134</v>
      </c>
    </row>
    <row r="20" spans="1:18" s="75" customFormat="1" ht="24.95" customHeight="1" x14ac:dyDescent="0.15">
      <c r="A20" s="102" t="s">
        <v>107</v>
      </c>
      <c r="B20" s="73">
        <v>108</v>
      </c>
      <c r="C20" s="73">
        <v>30512</v>
      </c>
      <c r="D20" s="73">
        <v>96</v>
      </c>
      <c r="E20" s="73">
        <v>22901</v>
      </c>
      <c r="F20" s="73">
        <v>9</v>
      </c>
      <c r="G20" s="73">
        <v>6516</v>
      </c>
      <c r="H20" s="73">
        <v>4</v>
      </c>
      <c r="I20" s="79">
        <v>1096</v>
      </c>
      <c r="J20" s="102" t="s">
        <v>108</v>
      </c>
      <c r="K20" s="73">
        <v>14</v>
      </c>
      <c r="L20" s="73">
        <v>12047</v>
      </c>
      <c r="M20" s="73">
        <v>5</v>
      </c>
      <c r="N20" s="73">
        <v>5269</v>
      </c>
      <c r="O20" s="73">
        <v>1</v>
      </c>
      <c r="P20" s="73">
        <v>957</v>
      </c>
      <c r="Q20" s="73">
        <v>8</v>
      </c>
      <c r="R20" s="79">
        <v>5820</v>
      </c>
    </row>
    <row r="21" spans="1:18" s="75" customFormat="1" ht="24.95" customHeight="1" x14ac:dyDescent="0.15">
      <c r="A21" s="78">
        <v>2</v>
      </c>
      <c r="B21" s="73">
        <v>118</v>
      </c>
      <c r="C21" s="73">
        <v>36140</v>
      </c>
      <c r="D21" s="73">
        <v>105</v>
      </c>
      <c r="E21" s="73">
        <v>26875</v>
      </c>
      <c r="F21" s="73">
        <v>9</v>
      </c>
      <c r="G21" s="73">
        <v>8123</v>
      </c>
      <c r="H21" s="73">
        <v>5</v>
      </c>
      <c r="I21" s="79">
        <v>1142</v>
      </c>
      <c r="J21" s="78">
        <v>2</v>
      </c>
      <c r="K21" s="73">
        <v>14</v>
      </c>
      <c r="L21" s="73">
        <v>12103</v>
      </c>
      <c r="M21" s="73">
        <v>5</v>
      </c>
      <c r="N21" s="73">
        <v>5083</v>
      </c>
      <c r="O21" s="73">
        <v>1</v>
      </c>
      <c r="P21" s="73">
        <v>990</v>
      </c>
      <c r="Q21" s="73">
        <v>8</v>
      </c>
      <c r="R21" s="79">
        <v>6031</v>
      </c>
    </row>
    <row r="22" spans="1:18" s="75" customFormat="1" ht="24.75" customHeight="1" x14ac:dyDescent="0.15">
      <c r="A22" s="103">
        <v>3</v>
      </c>
      <c r="B22" s="104">
        <v>130</v>
      </c>
      <c r="C22" s="104">
        <v>39589</v>
      </c>
      <c r="D22" s="104">
        <v>115</v>
      </c>
      <c r="E22" s="104">
        <v>29617</v>
      </c>
      <c r="F22" s="104">
        <v>11</v>
      </c>
      <c r="G22" s="104">
        <v>8453</v>
      </c>
      <c r="H22" s="104">
        <v>4</v>
      </c>
      <c r="I22" s="106">
        <v>1519</v>
      </c>
      <c r="J22" s="103">
        <v>3</v>
      </c>
      <c r="K22" s="104">
        <v>15</v>
      </c>
      <c r="L22" s="104">
        <v>13884</v>
      </c>
      <c r="M22" s="104">
        <v>6</v>
      </c>
      <c r="N22" s="104">
        <v>5701</v>
      </c>
      <c r="O22" s="104">
        <v>1</v>
      </c>
      <c r="P22" s="104">
        <v>943</v>
      </c>
      <c r="Q22" s="104">
        <v>8</v>
      </c>
      <c r="R22" s="106">
        <v>7239</v>
      </c>
    </row>
    <row r="23" spans="1:18" s="80" customFormat="1" ht="14.85" customHeight="1" x14ac:dyDescent="0.15">
      <c r="A23" s="147" t="s">
        <v>95</v>
      </c>
      <c r="B23" s="147"/>
      <c r="E23" s="81"/>
      <c r="J23" s="146"/>
      <c r="K23" s="146"/>
    </row>
    <row r="24" spans="1:18" s="75" customFormat="1" ht="14.85" customHeight="1" x14ac:dyDescent="0.15">
      <c r="A24" s="145" t="s">
        <v>116</v>
      </c>
      <c r="B24" s="145"/>
      <c r="C24" s="145"/>
      <c r="D24" s="145"/>
      <c r="E24" s="145"/>
      <c r="F24" s="145"/>
      <c r="G24" s="145"/>
      <c r="H24" s="80"/>
      <c r="I24" s="80"/>
      <c r="J24" s="82"/>
      <c r="K24" s="82"/>
      <c r="L24" s="80"/>
      <c r="M24" s="80"/>
      <c r="N24" s="80"/>
      <c r="O24" s="80"/>
      <c r="P24" s="80"/>
      <c r="Q24" s="80"/>
      <c r="R24" s="80"/>
    </row>
  </sheetData>
  <mergeCells count="23">
    <mergeCell ref="A1:I1"/>
    <mergeCell ref="J1:R1"/>
    <mergeCell ref="A2:B2"/>
    <mergeCell ref="J2:K2"/>
    <mergeCell ref="A3:B3"/>
    <mergeCell ref="H3:I3"/>
    <mergeCell ref="Q3:R3"/>
    <mergeCell ref="J3:K3"/>
    <mergeCell ref="J4:J5"/>
    <mergeCell ref="K4:K5"/>
    <mergeCell ref="Q4:R4"/>
    <mergeCell ref="O4:P4"/>
    <mergeCell ref="A24:G24"/>
    <mergeCell ref="J23:K23"/>
    <mergeCell ref="L4:L5"/>
    <mergeCell ref="M4:N4"/>
    <mergeCell ref="A23:B23"/>
    <mergeCell ref="D4:E4"/>
    <mergeCell ref="F4:G4"/>
    <mergeCell ref="H4:I4"/>
    <mergeCell ref="A4:A5"/>
    <mergeCell ref="B4:B5"/>
    <mergeCell ref="C4:C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activeCell="N27" sqref="N27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10" width="8.25" style="3" customWidth="1"/>
    <col min="11" max="11" width="8.625" style="41" customWidth="1"/>
    <col min="12" max="16384" width="9" style="3"/>
  </cols>
  <sheetData>
    <row r="1" spans="1:12" s="1" customFormat="1" ht="27" customHeight="1" x14ac:dyDescent="0.15">
      <c r="A1" s="157" t="s">
        <v>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2" s="2" customFormat="1" ht="13.5" customHeight="1" x14ac:dyDescent="0.15">
      <c r="A2" s="10" t="s">
        <v>26</v>
      </c>
      <c r="B2" s="10"/>
      <c r="C2" s="10"/>
      <c r="D2" s="10"/>
      <c r="E2" s="10"/>
      <c r="F2" s="10"/>
      <c r="G2" s="10"/>
      <c r="H2" s="93"/>
      <c r="I2" s="48"/>
      <c r="J2" s="48"/>
      <c r="K2" s="49"/>
    </row>
    <row r="3" spans="1:12" ht="19.5" customHeight="1" x14ac:dyDescent="0.15">
      <c r="A3" s="158" t="s">
        <v>27</v>
      </c>
      <c r="B3" s="158"/>
      <c r="C3" s="158"/>
      <c r="D3" s="20" t="s">
        <v>81</v>
      </c>
      <c r="E3" s="20" t="s">
        <v>82</v>
      </c>
      <c r="F3" s="9" t="s">
        <v>83</v>
      </c>
      <c r="G3" s="9" t="s">
        <v>89</v>
      </c>
      <c r="H3" s="9" t="s">
        <v>90</v>
      </c>
      <c r="I3" s="9" t="s">
        <v>96</v>
      </c>
      <c r="J3" s="9" t="s">
        <v>99</v>
      </c>
      <c r="K3" s="127" t="s">
        <v>110</v>
      </c>
      <c r="L3" s="50"/>
    </row>
    <row r="4" spans="1:12" s="51" customFormat="1" ht="19.5" customHeight="1" x14ac:dyDescent="0.15">
      <c r="A4" s="159" t="s">
        <v>62</v>
      </c>
      <c r="B4" s="159"/>
      <c r="C4" s="159"/>
      <c r="D4" s="71">
        <v>362353.32833372132</v>
      </c>
      <c r="E4" s="71">
        <v>407251.99625901639</v>
      </c>
      <c r="F4" s="71">
        <v>387027.66631857463</v>
      </c>
      <c r="G4" s="71">
        <v>405015.09461911448</v>
      </c>
      <c r="H4" s="71">
        <v>397929.4904201586</v>
      </c>
      <c r="I4" s="71">
        <v>418616.62700753892</v>
      </c>
      <c r="J4" s="71">
        <v>410145.02889599447</v>
      </c>
      <c r="K4" s="117">
        <v>423018.81522421347</v>
      </c>
      <c r="L4" s="68"/>
    </row>
    <row r="5" spans="1:12" s="51" customFormat="1" ht="19.5" customHeight="1" x14ac:dyDescent="0.15">
      <c r="A5" s="52"/>
      <c r="B5" s="156" t="s">
        <v>63</v>
      </c>
      <c r="C5" s="156"/>
      <c r="D5" s="71">
        <v>8976.8761964829555</v>
      </c>
      <c r="E5" s="71">
        <v>8097.6178812438957</v>
      </c>
      <c r="F5" s="71">
        <v>6462.3815202246924</v>
      </c>
      <c r="G5" s="71">
        <v>8141.7559347699225</v>
      </c>
      <c r="H5" s="71">
        <v>9630.2715941420429</v>
      </c>
      <c r="I5" s="71">
        <v>9482.8414572041929</v>
      </c>
      <c r="J5" s="71">
        <v>9643.685410277807</v>
      </c>
      <c r="K5" s="117">
        <v>7764.0234775307181</v>
      </c>
      <c r="L5" s="68"/>
    </row>
    <row r="6" spans="1:12" s="51" customFormat="1" ht="19.5" customHeight="1" x14ac:dyDescent="0.15">
      <c r="A6" s="52"/>
      <c r="B6" s="156" t="s">
        <v>72</v>
      </c>
      <c r="C6" s="156"/>
      <c r="D6" s="71">
        <v>1449.3874880279354</v>
      </c>
      <c r="E6" s="71">
        <v>1604.225484002824</v>
      </c>
      <c r="F6" s="71">
        <v>1659.4282410975793</v>
      </c>
      <c r="G6" s="71">
        <v>1476.4719709186327</v>
      </c>
      <c r="H6" s="71">
        <v>1084.4572579703374</v>
      </c>
      <c r="I6" s="71">
        <v>1148.4112460586243</v>
      </c>
      <c r="J6" s="71">
        <v>1144.6352329790957</v>
      </c>
      <c r="K6" s="117">
        <v>1152.1872591381525</v>
      </c>
      <c r="L6" s="68"/>
    </row>
    <row r="7" spans="1:12" s="51" customFormat="1" ht="19.5" customHeight="1" x14ac:dyDescent="0.15">
      <c r="A7" s="52"/>
      <c r="B7" s="156" t="s">
        <v>73</v>
      </c>
      <c r="C7" s="156"/>
      <c r="D7" s="71">
        <v>135400.4457178005</v>
      </c>
      <c r="E7" s="71">
        <v>182259.36887229711</v>
      </c>
      <c r="F7" s="71">
        <v>167259.81645209837</v>
      </c>
      <c r="G7" s="71">
        <v>180062.69140398802</v>
      </c>
      <c r="H7" s="71">
        <v>169075.22225282027</v>
      </c>
      <c r="I7" s="71">
        <v>186135.0371678524</v>
      </c>
      <c r="J7" s="71">
        <v>180950.22669073258</v>
      </c>
      <c r="K7" s="117">
        <v>194218.40080911826</v>
      </c>
      <c r="L7" s="68"/>
    </row>
    <row r="8" spans="1:12" s="51" customFormat="1" ht="19.5" customHeight="1" x14ac:dyDescent="0.15">
      <c r="A8" s="52"/>
      <c r="B8" s="156" t="s">
        <v>74</v>
      </c>
      <c r="C8" s="156"/>
      <c r="D8" s="71">
        <v>6697.5965827955233</v>
      </c>
      <c r="E8" s="71">
        <v>6741.3353892267387</v>
      </c>
      <c r="F8" s="71">
        <v>7016.1779835443695</v>
      </c>
      <c r="G8" s="71">
        <v>7131.7352204892377</v>
      </c>
      <c r="H8" s="71">
        <v>7059.08281520951</v>
      </c>
      <c r="I8" s="71">
        <v>7040.7598534695735</v>
      </c>
      <c r="J8" s="71">
        <v>7381.8109448845407</v>
      </c>
      <c r="K8" s="117">
        <v>7985.5325089714406</v>
      </c>
      <c r="L8" s="68"/>
    </row>
    <row r="9" spans="1:12" s="51" customFormat="1" ht="19.5" customHeight="1" x14ac:dyDescent="0.15">
      <c r="A9" s="52"/>
      <c r="B9" s="156" t="s">
        <v>75</v>
      </c>
      <c r="C9" s="156"/>
      <c r="D9" s="71">
        <v>16624.587742821317</v>
      </c>
      <c r="E9" s="71">
        <v>18769.7806526963</v>
      </c>
      <c r="F9" s="71">
        <v>17763.530494914459</v>
      </c>
      <c r="G9" s="71">
        <v>20047.079694248758</v>
      </c>
      <c r="H9" s="71">
        <v>22522.392575090598</v>
      </c>
      <c r="I9" s="71">
        <v>24497.999646589386</v>
      </c>
      <c r="J9" s="71">
        <v>20982.753971417129</v>
      </c>
      <c r="K9" s="117">
        <v>22461.563984646127</v>
      </c>
      <c r="L9" s="68"/>
    </row>
    <row r="10" spans="1:12" s="51" customFormat="1" ht="19.5" customHeight="1" x14ac:dyDescent="0.15">
      <c r="A10" s="52"/>
      <c r="B10" s="156" t="s">
        <v>76</v>
      </c>
      <c r="C10" s="156"/>
      <c r="D10" s="71">
        <v>32818.621344616891</v>
      </c>
      <c r="E10" s="71">
        <v>35418.227947403924</v>
      </c>
      <c r="F10" s="71">
        <v>32170.100341443402</v>
      </c>
      <c r="G10" s="71">
        <v>29963.921412660748</v>
      </c>
      <c r="H10" s="71">
        <v>29971.571788253656</v>
      </c>
      <c r="I10" s="71">
        <v>30842.679660248024</v>
      </c>
      <c r="J10" s="71">
        <v>30470.767652234339</v>
      </c>
      <c r="K10" s="117">
        <v>29793.620833192417</v>
      </c>
      <c r="L10" s="68"/>
    </row>
    <row r="11" spans="1:12" s="51" customFormat="1" ht="19.5" customHeight="1" x14ac:dyDescent="0.15">
      <c r="A11" s="52"/>
      <c r="B11" s="156" t="s">
        <v>64</v>
      </c>
      <c r="C11" s="156"/>
      <c r="D11" s="71">
        <v>21727.709133196571</v>
      </c>
      <c r="E11" s="71">
        <v>18621.29069652695</v>
      </c>
      <c r="F11" s="71">
        <v>20522.012350853889</v>
      </c>
      <c r="G11" s="71">
        <v>21464.833506403207</v>
      </c>
      <c r="H11" s="71">
        <v>21410.833220894259</v>
      </c>
      <c r="I11" s="71">
        <v>22135.790960777391</v>
      </c>
      <c r="J11" s="71">
        <v>22008.111576753225</v>
      </c>
      <c r="K11" s="117">
        <v>22861.375762643787</v>
      </c>
      <c r="L11" s="68"/>
    </row>
    <row r="12" spans="1:12" s="51" customFormat="1" ht="19.5" customHeight="1" x14ac:dyDescent="0.15">
      <c r="A12" s="52"/>
      <c r="B12" s="156" t="s">
        <v>65</v>
      </c>
      <c r="C12" s="156"/>
      <c r="D12" s="71">
        <v>6145.9132002992174</v>
      </c>
      <c r="E12" s="71">
        <v>6495.2472621398701</v>
      </c>
      <c r="F12" s="71">
        <v>6664.8533977469451</v>
      </c>
      <c r="G12" s="71">
        <v>6678.9280515703322</v>
      </c>
      <c r="H12" s="71">
        <v>7305.9671894605599</v>
      </c>
      <c r="I12" s="71">
        <v>7330.1732049457205</v>
      </c>
      <c r="J12" s="71">
        <v>7024.5125884642657</v>
      </c>
      <c r="K12" s="117">
        <v>6843.9608828476612</v>
      </c>
      <c r="L12" s="68"/>
    </row>
    <row r="13" spans="1:12" s="51" customFormat="1" ht="19.5" customHeight="1" x14ac:dyDescent="0.15">
      <c r="A13" s="52"/>
      <c r="B13" s="156" t="s">
        <v>66</v>
      </c>
      <c r="C13" s="156"/>
      <c r="D13" s="71">
        <v>4630.8569291434778</v>
      </c>
      <c r="E13" s="71">
        <v>3737.8335296450227</v>
      </c>
      <c r="F13" s="71">
        <v>2474.3921799883847</v>
      </c>
      <c r="G13" s="71">
        <v>2327.3065638314256</v>
      </c>
      <c r="H13" s="71">
        <v>2015.6361808233096</v>
      </c>
      <c r="I13" s="71">
        <v>1995.972852522299</v>
      </c>
      <c r="J13" s="71">
        <v>1991.7469156072652</v>
      </c>
      <c r="K13" s="117">
        <v>1918.2543799130772</v>
      </c>
      <c r="L13" s="68"/>
    </row>
    <row r="14" spans="1:12" s="51" customFormat="1" ht="19.5" customHeight="1" x14ac:dyDescent="0.15">
      <c r="A14" s="52"/>
      <c r="B14" s="156" t="s">
        <v>77</v>
      </c>
      <c r="C14" s="156"/>
      <c r="D14" s="71">
        <v>8940.6789029881693</v>
      </c>
      <c r="E14" s="71">
        <v>8723.9413667714653</v>
      </c>
      <c r="F14" s="71">
        <v>8282.81938965058</v>
      </c>
      <c r="G14" s="71">
        <v>9061.3683606279246</v>
      </c>
      <c r="H14" s="71">
        <v>9262.8886199473909</v>
      </c>
      <c r="I14" s="71">
        <v>9298.8044294914562</v>
      </c>
      <c r="J14" s="71">
        <v>9699.6001484579083</v>
      </c>
      <c r="K14" s="117">
        <v>8921.8479414509238</v>
      </c>
      <c r="L14" s="68"/>
    </row>
    <row r="15" spans="1:12" s="51" customFormat="1" ht="19.5" customHeight="1" x14ac:dyDescent="0.15">
      <c r="A15" s="52"/>
      <c r="B15" s="156" t="s">
        <v>78</v>
      </c>
      <c r="C15" s="156"/>
      <c r="D15" s="71">
        <v>41652.350942806806</v>
      </c>
      <c r="E15" s="71">
        <v>40309.994762319198</v>
      </c>
      <c r="F15" s="71">
        <v>40157.01780264933</v>
      </c>
      <c r="G15" s="71">
        <v>40035.139465083499</v>
      </c>
      <c r="H15" s="71">
        <v>39655.221822881853</v>
      </c>
      <c r="I15" s="71">
        <v>39660.390485600001</v>
      </c>
      <c r="J15" s="71">
        <v>39431.018190754665</v>
      </c>
      <c r="K15" s="117">
        <v>39045.299868760136</v>
      </c>
      <c r="L15" s="68"/>
    </row>
    <row r="16" spans="1:12" s="51" customFormat="1" ht="19.5" customHeight="1" x14ac:dyDescent="0.15">
      <c r="A16" s="52"/>
      <c r="B16" s="156" t="s">
        <v>67</v>
      </c>
      <c r="C16" s="156"/>
      <c r="D16" s="71">
        <v>8865.8800700700122</v>
      </c>
      <c r="E16" s="71">
        <v>8618.1586523035567</v>
      </c>
      <c r="F16" s="71">
        <v>8201.0765431398977</v>
      </c>
      <c r="G16" s="71">
        <v>9267.5397219372753</v>
      </c>
      <c r="H16" s="71">
        <v>9938.1713385396579</v>
      </c>
      <c r="I16" s="71">
        <v>9711.8062270740666</v>
      </c>
      <c r="J16" s="71">
        <v>9714.1371448488771</v>
      </c>
      <c r="K16" s="117">
        <v>10071.285220164526</v>
      </c>
      <c r="L16" s="68"/>
    </row>
    <row r="17" spans="1:12" s="51" customFormat="1" ht="19.5" customHeight="1" x14ac:dyDescent="0.15">
      <c r="A17" s="52"/>
      <c r="B17" s="156" t="s">
        <v>68</v>
      </c>
      <c r="C17" s="156"/>
      <c r="D17" s="71">
        <v>13156.647551442929</v>
      </c>
      <c r="E17" s="71">
        <v>12649.607072497736</v>
      </c>
      <c r="F17" s="71">
        <v>12935.637909601597</v>
      </c>
      <c r="G17" s="71">
        <v>12998.949590856362</v>
      </c>
      <c r="H17" s="71">
        <v>12952.960686804536</v>
      </c>
      <c r="I17" s="71">
        <v>13161.337615194694</v>
      </c>
      <c r="J17" s="71">
        <v>13565.3730746454</v>
      </c>
      <c r="K17" s="117">
        <v>13551.986286649262</v>
      </c>
      <c r="L17" s="68"/>
    </row>
    <row r="18" spans="1:12" s="51" customFormat="1" ht="19.5" customHeight="1" x14ac:dyDescent="0.15">
      <c r="A18" s="52"/>
      <c r="B18" s="156" t="s">
        <v>69</v>
      </c>
      <c r="C18" s="156"/>
      <c r="D18" s="71">
        <v>12272.381931799377</v>
      </c>
      <c r="E18" s="71">
        <v>12348.053320765513</v>
      </c>
      <c r="F18" s="71">
        <v>12660.60018999945</v>
      </c>
      <c r="G18" s="71">
        <v>12618.062120606826</v>
      </c>
      <c r="H18" s="71">
        <v>12418.156935927766</v>
      </c>
      <c r="I18" s="71">
        <v>12307.594148652555</v>
      </c>
      <c r="J18" s="71">
        <v>12152.487530443354</v>
      </c>
      <c r="K18" s="117">
        <v>12139.815975021298</v>
      </c>
      <c r="L18" s="68"/>
    </row>
    <row r="19" spans="1:12" s="51" customFormat="1" ht="19.5" customHeight="1" x14ac:dyDescent="0.15">
      <c r="A19" s="52"/>
      <c r="B19" s="156" t="s">
        <v>70</v>
      </c>
      <c r="C19" s="156"/>
      <c r="D19" s="71">
        <v>27357.169001926137</v>
      </c>
      <c r="E19" s="71">
        <v>27891.13403699332</v>
      </c>
      <c r="F19" s="71">
        <v>27892.118971230284</v>
      </c>
      <c r="G19" s="71">
        <v>29392.15476284633</v>
      </c>
      <c r="H19" s="71">
        <v>29884.625281958215</v>
      </c>
      <c r="I19" s="71">
        <v>29728.495079540138</v>
      </c>
      <c r="J19" s="71">
        <v>29896.237956618425</v>
      </c>
      <c r="K19" s="117">
        <v>30982.263393305064</v>
      </c>
      <c r="L19" s="68"/>
    </row>
    <row r="20" spans="1:12" s="51" customFormat="1" ht="19.5" customHeight="1" x14ac:dyDescent="0.15">
      <c r="A20" s="52"/>
      <c r="B20" s="156" t="s">
        <v>71</v>
      </c>
      <c r="C20" s="156"/>
      <c r="D20" s="71">
        <v>13601.986898242245</v>
      </c>
      <c r="E20" s="71">
        <v>12706.596945947826</v>
      </c>
      <c r="F20" s="71">
        <v>12018.628372032981</v>
      </c>
      <c r="G20" s="71">
        <v>12595.541392583384</v>
      </c>
      <c r="H20" s="71">
        <v>12719.680093223289</v>
      </c>
      <c r="I20" s="71">
        <v>12430.544581586506</v>
      </c>
      <c r="J20" s="71">
        <v>11995.642357227765</v>
      </c>
      <c r="K20" s="117">
        <v>12016.672469940258</v>
      </c>
      <c r="L20" s="68"/>
    </row>
    <row r="21" spans="1:12" s="51" customFormat="1" ht="24" customHeight="1" x14ac:dyDescent="0.15">
      <c r="A21" s="52"/>
      <c r="B21" s="160" t="s">
        <v>79</v>
      </c>
      <c r="C21" s="161"/>
      <c r="D21" s="72">
        <v>2034.2386992612182</v>
      </c>
      <c r="E21" s="72">
        <v>2259.5823862351926</v>
      </c>
      <c r="F21" s="72">
        <v>2887.0741783583394</v>
      </c>
      <c r="G21" s="72">
        <v>1751.6154456926215</v>
      </c>
      <c r="H21" s="72">
        <v>1022.3507662114216</v>
      </c>
      <c r="I21" s="72">
        <v>1707.9883907318736</v>
      </c>
      <c r="J21" s="99">
        <v>2092.2815096478416</v>
      </c>
      <c r="K21" s="118">
        <v>1290.7241709203417</v>
      </c>
      <c r="L21" s="68"/>
    </row>
    <row r="22" spans="1:12" ht="14.85" customHeight="1" x14ac:dyDescent="0.15">
      <c r="A22" s="65" t="s">
        <v>56</v>
      </c>
      <c r="B22" s="48"/>
      <c r="C22" s="66"/>
      <c r="D22" s="66"/>
      <c r="E22" s="66"/>
      <c r="F22" s="66"/>
      <c r="G22" s="67"/>
      <c r="H22" s="67"/>
      <c r="I22" s="67"/>
      <c r="J22" s="67"/>
      <c r="K22" s="94"/>
    </row>
    <row r="23" spans="1:12" ht="14.85" customHeight="1" x14ac:dyDescent="0.15">
      <c r="A23" s="132" t="s">
        <v>58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1"/>
    </row>
    <row r="24" spans="1:12" ht="15" customHeight="1" x14ac:dyDescent="0.1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1"/>
    </row>
    <row r="25" spans="1:12" ht="27" customHeight="1" x14ac:dyDescent="0.15">
      <c r="A25" s="157" t="s">
        <v>28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</row>
    <row r="26" spans="1:12" ht="13.5" customHeight="1" x14ac:dyDescent="0.15">
      <c r="A26" s="10" t="s">
        <v>26</v>
      </c>
      <c r="B26" s="10"/>
      <c r="C26" s="10"/>
      <c r="D26" s="10"/>
      <c r="E26" s="10"/>
      <c r="F26" s="10"/>
      <c r="G26" s="93"/>
      <c r="H26" s="10"/>
      <c r="I26" s="48"/>
      <c r="J26" s="49"/>
      <c r="K26" s="49"/>
    </row>
    <row r="27" spans="1:12" ht="29.25" customHeight="1" x14ac:dyDescent="0.15">
      <c r="A27" s="162" t="s">
        <v>27</v>
      </c>
      <c r="B27" s="162"/>
      <c r="C27" s="163"/>
      <c r="D27" s="9" t="s">
        <v>42</v>
      </c>
      <c r="E27" s="20" t="s">
        <v>44</v>
      </c>
      <c r="F27" s="20" t="s">
        <v>60</v>
      </c>
      <c r="G27" s="9" t="s">
        <v>87</v>
      </c>
      <c r="H27" s="9" t="s">
        <v>91</v>
      </c>
      <c r="I27" s="9" t="s">
        <v>97</v>
      </c>
      <c r="J27" s="9" t="s">
        <v>102</v>
      </c>
      <c r="K27" s="116" t="s">
        <v>111</v>
      </c>
    </row>
    <row r="28" spans="1:12" ht="19.5" customHeight="1" x14ac:dyDescent="0.15">
      <c r="A28" s="164" t="s">
        <v>29</v>
      </c>
      <c r="B28" s="164"/>
      <c r="C28" s="17"/>
      <c r="D28" s="119">
        <v>283480.97955340915</v>
      </c>
      <c r="E28" s="119">
        <v>312062.93185660359</v>
      </c>
      <c r="F28" s="119">
        <v>303618.57926294388</v>
      </c>
      <c r="G28" s="119">
        <v>321753.34282962611</v>
      </c>
      <c r="H28" s="119">
        <v>320295.93397709832</v>
      </c>
      <c r="I28" s="119">
        <v>330886.04920280166</v>
      </c>
      <c r="J28" s="119">
        <v>327668.63536825625</v>
      </c>
      <c r="K28" s="120">
        <v>317532.72509045165</v>
      </c>
    </row>
    <row r="29" spans="1:12" ht="19.5" customHeight="1" x14ac:dyDescent="0.15">
      <c r="A29" s="44">
        <v>1</v>
      </c>
      <c r="B29" s="165" t="s">
        <v>30</v>
      </c>
      <c r="C29" s="166"/>
      <c r="D29" s="119">
        <v>199375.06316013992</v>
      </c>
      <c r="E29" s="119">
        <v>203398.43224073097</v>
      </c>
      <c r="F29" s="119">
        <v>202852.27884817758</v>
      </c>
      <c r="G29" s="119">
        <v>198987.18182971844</v>
      </c>
      <c r="H29" s="119">
        <v>201504.87532019545</v>
      </c>
      <c r="I29" s="119">
        <v>203337.95685455811</v>
      </c>
      <c r="J29" s="119">
        <v>199167.38607856614</v>
      </c>
      <c r="K29" s="120">
        <v>200105.428438075</v>
      </c>
    </row>
    <row r="30" spans="1:12" ht="19.5" customHeight="1" x14ac:dyDescent="0.15">
      <c r="A30" s="44">
        <v>2</v>
      </c>
      <c r="B30" s="165" t="s">
        <v>31</v>
      </c>
      <c r="C30" s="166"/>
      <c r="D30" s="119">
        <v>13612.798502053833</v>
      </c>
      <c r="E30" s="119">
        <v>14666.995446741208</v>
      </c>
      <c r="F30" s="119">
        <v>13581.924933638986</v>
      </c>
      <c r="G30" s="119">
        <v>14657.121053921919</v>
      </c>
      <c r="H30" s="119">
        <v>13981.570510826397</v>
      </c>
      <c r="I30" s="119">
        <v>14584.914112108809</v>
      </c>
      <c r="J30" s="119">
        <v>14279.34006832317</v>
      </c>
      <c r="K30" s="120">
        <v>13906.748316209878</v>
      </c>
    </row>
    <row r="31" spans="1:12" ht="19.5" customHeight="1" x14ac:dyDescent="0.15">
      <c r="A31" s="44"/>
      <c r="B31" s="165" t="s">
        <v>32</v>
      </c>
      <c r="C31" s="166"/>
      <c r="D31" s="119">
        <v>-190.17413008518605</v>
      </c>
      <c r="E31" s="119">
        <v>-185.26830250827885</v>
      </c>
      <c r="F31" s="119">
        <v>-136.4443387382729</v>
      </c>
      <c r="G31" s="119">
        <v>-73.402264589060621</v>
      </c>
      <c r="H31" s="119">
        <v>-75.94894236174261</v>
      </c>
      <c r="I31" s="119">
        <v>-34.807060861933536</v>
      </c>
      <c r="J31" s="119">
        <v>51.45451099722618</v>
      </c>
      <c r="K31" s="120">
        <v>38.768417038563939</v>
      </c>
    </row>
    <row r="32" spans="1:12" ht="19.5" customHeight="1" x14ac:dyDescent="0.15">
      <c r="A32" s="44"/>
      <c r="B32" s="165" t="s">
        <v>33</v>
      </c>
      <c r="C32" s="166"/>
      <c r="D32" s="119">
        <v>13673.136865749335</v>
      </c>
      <c r="E32" s="119">
        <v>14719.504676476996</v>
      </c>
      <c r="F32" s="119">
        <v>13586.197207785219</v>
      </c>
      <c r="G32" s="119">
        <v>14598.225421557556</v>
      </c>
      <c r="H32" s="119">
        <v>13915.782662790312</v>
      </c>
      <c r="I32" s="119">
        <v>14457.914182203825</v>
      </c>
      <c r="J32" s="119">
        <v>14056.458362791349</v>
      </c>
      <c r="K32" s="120">
        <v>13712.244590787788</v>
      </c>
    </row>
    <row r="33" spans="1:11" ht="19.5" customHeight="1" x14ac:dyDescent="0.15">
      <c r="A33" s="44"/>
      <c r="B33" s="167" t="s">
        <v>34</v>
      </c>
      <c r="C33" s="168"/>
      <c r="D33" s="119">
        <v>129.83576638968293</v>
      </c>
      <c r="E33" s="119">
        <v>132.75907277249186</v>
      </c>
      <c r="F33" s="119">
        <v>132.17206459204036</v>
      </c>
      <c r="G33" s="119">
        <v>132.2978969534239</v>
      </c>
      <c r="H33" s="119">
        <v>141.73679039782922</v>
      </c>
      <c r="I33" s="119">
        <v>161.80699076691749</v>
      </c>
      <c r="J33" s="119">
        <v>171.42719453459529</v>
      </c>
      <c r="K33" s="120">
        <v>155.73530838352323</v>
      </c>
    </row>
    <row r="34" spans="1:11" ht="19.5" customHeight="1" x14ac:dyDescent="0.15">
      <c r="A34" s="44">
        <v>3</v>
      </c>
      <c r="B34" s="165" t="s">
        <v>40</v>
      </c>
      <c r="C34" s="166"/>
      <c r="D34" s="119">
        <v>70493.117891215414</v>
      </c>
      <c r="E34" s="119">
        <v>93997.50416913144</v>
      </c>
      <c r="F34" s="119">
        <v>87184.375481127325</v>
      </c>
      <c r="G34" s="119">
        <v>108109.03994598576</v>
      </c>
      <c r="H34" s="119">
        <v>104809.4881460765</v>
      </c>
      <c r="I34" s="119">
        <v>112963.17823613473</v>
      </c>
      <c r="J34" s="119">
        <v>114221.90922136698</v>
      </c>
      <c r="K34" s="120">
        <v>103520.5483361668</v>
      </c>
    </row>
    <row r="35" spans="1:11" ht="19.5" customHeight="1" x14ac:dyDescent="0.15">
      <c r="A35" s="44"/>
      <c r="B35" s="167" t="s">
        <v>35</v>
      </c>
      <c r="C35" s="168"/>
      <c r="D35" s="119">
        <v>38492.372515696108</v>
      </c>
      <c r="E35" s="119">
        <v>57200.771238237823</v>
      </c>
      <c r="F35" s="119">
        <v>51663.990556968209</v>
      </c>
      <c r="G35" s="119">
        <v>65670.729021095263</v>
      </c>
      <c r="H35" s="119">
        <v>64528.618629513127</v>
      </c>
      <c r="I35" s="119">
        <v>71631.043809905183</v>
      </c>
      <c r="J35" s="119">
        <v>72635.033102022222</v>
      </c>
      <c r="K35" s="120">
        <v>67896.066106919519</v>
      </c>
    </row>
    <row r="36" spans="1:11" ht="19.5" customHeight="1" x14ac:dyDescent="0.15">
      <c r="A36" s="44"/>
      <c r="B36" s="167" t="s">
        <v>36</v>
      </c>
      <c r="C36" s="168"/>
      <c r="D36" s="119">
        <v>6457.3977440069857</v>
      </c>
      <c r="E36" s="119">
        <v>6106.9013895609341</v>
      </c>
      <c r="F36" s="119">
        <v>8426.1337836994171</v>
      </c>
      <c r="G36" s="119">
        <v>12579.107081824806</v>
      </c>
      <c r="H36" s="119">
        <v>11459.424541263521</v>
      </c>
      <c r="I36" s="119">
        <v>11747.713145768335</v>
      </c>
      <c r="J36" s="119">
        <v>13511.528974780076</v>
      </c>
      <c r="K36" s="120">
        <v>9845.6694580561125</v>
      </c>
    </row>
    <row r="37" spans="1:11" ht="19.5" customHeight="1" thickBot="1" x14ac:dyDescent="0.2">
      <c r="A37" s="70"/>
      <c r="B37" s="169" t="s">
        <v>37</v>
      </c>
      <c r="C37" s="170"/>
      <c r="D37" s="121">
        <v>25543.347631512319</v>
      </c>
      <c r="E37" s="121">
        <v>30689.831541332689</v>
      </c>
      <c r="F37" s="121">
        <v>27094.251140459695</v>
      </c>
      <c r="G37" s="121">
        <v>29859.203843065683</v>
      </c>
      <c r="H37" s="121">
        <v>28821.444975299801</v>
      </c>
      <c r="I37" s="121">
        <v>29584.421280461211</v>
      </c>
      <c r="J37" s="121">
        <v>28075.347144564686</v>
      </c>
      <c r="K37" s="122">
        <v>25778.812771191169</v>
      </c>
    </row>
    <row r="38" spans="1:11" ht="24.75" customHeight="1" thickTop="1" x14ac:dyDescent="0.15">
      <c r="A38" s="131" t="s">
        <v>57</v>
      </c>
      <c r="B38" s="131"/>
      <c r="C38" s="171"/>
      <c r="D38" s="123">
        <v>2804.548714900317</v>
      </c>
      <c r="E38" s="123">
        <v>3109.1565309667685</v>
      </c>
      <c r="F38" s="123">
        <v>3051.8724168520584</v>
      </c>
      <c r="G38" s="123">
        <v>3270.7152583978095</v>
      </c>
      <c r="H38" s="123">
        <v>3273.1353619307793</v>
      </c>
      <c r="I38" s="123">
        <v>3406.1047835997906</v>
      </c>
      <c r="J38" s="124">
        <v>3401.5222191244293</v>
      </c>
      <c r="K38" s="125">
        <v>3314.1227099992866</v>
      </c>
    </row>
    <row r="39" spans="1:11" ht="14.85" customHeight="1" x14ac:dyDescent="0.15">
      <c r="A39" s="65" t="s">
        <v>56</v>
      </c>
      <c r="B39" s="16"/>
      <c r="C39" s="91"/>
      <c r="D39" s="91"/>
      <c r="E39" s="91"/>
      <c r="F39" s="22"/>
      <c r="G39" s="22"/>
      <c r="H39" s="22"/>
      <c r="I39" s="22"/>
      <c r="J39" s="84"/>
      <c r="K39" s="84"/>
    </row>
    <row r="40" spans="1:11" ht="14.85" customHeight="1" x14ac:dyDescent="0.15">
      <c r="A40" s="69" t="s">
        <v>58</v>
      </c>
      <c r="B40" s="11"/>
      <c r="C40" s="11"/>
      <c r="D40" s="11"/>
      <c r="E40" s="11"/>
      <c r="F40" s="11"/>
      <c r="G40" s="11"/>
      <c r="H40" s="42"/>
      <c r="I40" s="21"/>
      <c r="J40" s="85"/>
      <c r="K40" s="85"/>
    </row>
  </sheetData>
  <mergeCells count="34">
    <mergeCell ref="B36:C36"/>
    <mergeCell ref="B37:C37"/>
    <mergeCell ref="A38:C38"/>
    <mergeCell ref="B31:C31"/>
    <mergeCell ref="B32:C32"/>
    <mergeCell ref="B33:C33"/>
    <mergeCell ref="B34:C34"/>
    <mergeCell ref="B35:C35"/>
    <mergeCell ref="A25:K25"/>
    <mergeCell ref="A27:C27"/>
    <mergeCell ref="A28:B28"/>
    <mergeCell ref="B29:C29"/>
    <mergeCell ref="B30:C30"/>
    <mergeCell ref="B15:C15"/>
    <mergeCell ref="B16:C16"/>
    <mergeCell ref="B17:C17"/>
    <mergeCell ref="B18:C18"/>
    <mergeCell ref="B19:C19"/>
    <mergeCell ref="B14:C14"/>
    <mergeCell ref="A23:K23"/>
    <mergeCell ref="A1:K1"/>
    <mergeCell ref="A3:C3"/>
    <mergeCell ref="B9:C9"/>
    <mergeCell ref="B10:C10"/>
    <mergeCell ref="B11:C11"/>
    <mergeCell ref="B12:C12"/>
    <mergeCell ref="B13:C13"/>
    <mergeCell ref="A4:C4"/>
    <mergeCell ref="B5:C5"/>
    <mergeCell ref="B6:C6"/>
    <mergeCell ref="B7:C7"/>
    <mergeCell ref="B8:C8"/>
    <mergeCell ref="B20:C20"/>
    <mergeCell ref="B21:C21"/>
  </mergeCells>
  <phoneticPr fontId="2"/>
  <pageMargins left="0.70078740157480324" right="0.70078740157480324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13 市民生活</vt:lpstr>
      <vt:lpstr>26表 市内総生産と一人あたり市民所得の推移</vt:lpstr>
      <vt:lpstr>13‐1 酒類販売状況</vt:lpstr>
      <vt:lpstr>13‐2 公設地方卸売市場取扱状況</vt:lpstr>
      <vt:lpstr>13‐3、13-4</vt:lpstr>
      <vt:lpstr>'13 市民生活'!Print_Area</vt:lpstr>
      <vt:lpstr>'13‐1 酒類販売状況'!Print_Area</vt:lpstr>
      <vt:lpstr>'13‐2 公設地方卸売市場取扱状況'!Print_Area</vt:lpstr>
      <vt:lpstr>'13‐3、13-4'!Print_Area</vt:lpstr>
      <vt:lpstr>'26表 市内総生産と一人あたり市民所得の推移'!Print_Area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2023-02-01T02:29:50Z</cp:lastPrinted>
  <dcterms:created xsi:type="dcterms:W3CDTF">1997-01-08T22:48:59Z</dcterms:created>
  <dcterms:modified xsi:type="dcterms:W3CDTF">2023-04-05T01:48:18Z</dcterms:modified>
</cp:coreProperties>
</file>