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770" windowHeight="11055" tabRatio="694"/>
  </bookViews>
  <sheets>
    <sheet name="17 消防・警察" sheetId="13" r:id="rId1"/>
    <sheet name="33表 救急業務の推移" sheetId="41" r:id="rId2"/>
    <sheet name="17-1、17‐2、17-3" sheetId="23" r:id="rId3"/>
    <sheet name="17‐4、17-5" sheetId="36" r:id="rId4"/>
    <sheet name="17‐6、17-7、17-8" sheetId="38" r:id="rId5"/>
    <sheet name="17-9 交通事故発生状況" sheetId="33" r:id="rId6"/>
  </sheets>
  <definedNames>
    <definedName name="_xlnm.Print_Area" localSheetId="0">'17 消防・警察'!$A$1:$G$34</definedName>
    <definedName name="_xlnm.Print_Area" localSheetId="2">'17-1、17‐2、17-3'!$A$1:$AA$32</definedName>
    <definedName name="_xlnm.Print_Area" localSheetId="5">'17-9 交通事故発生状況'!$A$1:$AD$62</definedName>
    <definedName name="_xlnm.Print_Area" localSheetId="3">'17‐4、17-5'!$A$1:$R$46</definedName>
    <definedName name="_xlnm.Print_Area" localSheetId="4">'17‐6、17-7、17-8'!$A$1:$S$54</definedName>
    <definedName name="_xlnm.Print_Area" localSheetId="1">'33表 救急業務の推移'!$A$1:$I$51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<sst xmlns="http://schemas.openxmlformats.org/spreadsheetml/2006/main" xmlns:r="http://schemas.openxmlformats.org/officeDocument/2006/relationships" count="236" uniqueCount="236">
  <si>
    <t>平成24年
（2012年）</t>
  </si>
  <si>
    <t>南　摩</t>
  </si>
  <si>
    <t>半　焼</t>
  </si>
  <si>
    <t>消　　防　　署</t>
  </si>
  <si>
    <t>小　損</t>
  </si>
  <si>
    <t>年  次</t>
    <rPh sb="0" eb="1">
      <t>トシ</t>
    </rPh>
    <rPh sb="3" eb="4">
      <t>ツギ</t>
    </rPh>
    <phoneticPr fontId="31"/>
  </si>
  <si>
    <t>全　損</t>
  </si>
  <si>
    <t>14時～16時</t>
  </si>
  <si>
    <t>分　　　　　　署</t>
  </si>
  <si>
    <t>広　報　車</t>
  </si>
  <si>
    <t>17-5　　　消 防 団 の 現 勢 及 び 消 防 水 利</t>
  </si>
  <si>
    <t>たばこ</t>
  </si>
  <si>
    <t>第2分団（菊   沢）</t>
  </si>
  <si>
    <t>死　者</t>
  </si>
  <si>
    <t>救助工作車</t>
  </si>
  <si>
    <t>水そう付消防車</t>
  </si>
  <si>
    <t>全　焼</t>
  </si>
  <si>
    <t>車上ねらい</t>
    <rPh sb="0" eb="2">
      <t>シャジョウ</t>
    </rPh>
    <phoneticPr fontId="31"/>
  </si>
  <si>
    <t>消防団員</t>
  </si>
  <si>
    <t>消　防　職　員</t>
  </si>
  <si>
    <t>消防車両等</t>
  </si>
  <si>
    <t>17-9　交 通 事 故 発 生 状 況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phoneticPr fontId="2"/>
  </si>
  <si>
    <t>第10分団（南押原）</t>
  </si>
  <si>
    <t>大型水そう車</t>
  </si>
  <si>
    <t>基　地　局</t>
  </si>
  <si>
    <t>移　動　局</t>
  </si>
  <si>
    <t>資料：消防本部調</t>
  </si>
  <si>
    <t>計</t>
  </si>
  <si>
    <t>かまど
風 呂</t>
  </si>
  <si>
    <t>（単位：件）</t>
  </si>
  <si>
    <t>（各年中）</t>
  </si>
  <si>
    <t>自損行為</t>
  </si>
  <si>
    <t>火災件数</t>
  </si>
  <si>
    <t>北犬飼</t>
  </si>
  <si>
    <t>焼損棟数焼損面積</t>
  </si>
  <si>
    <t>加      害</t>
  </si>
  <si>
    <t>り災世帯</t>
  </si>
  <si>
    <t>負傷者</t>
  </si>
  <si>
    <t>たき火</t>
  </si>
  <si>
    <t>損害見積金額（千円）</t>
  </si>
  <si>
    <t>消　　防　　水　　利</t>
  </si>
  <si>
    <t>総 数</t>
  </si>
  <si>
    <t>建　物</t>
  </si>
  <si>
    <t>60～64</t>
  </si>
  <si>
    <t>その他</t>
  </si>
  <si>
    <t>部分焼</t>
  </si>
  <si>
    <t>令和4年</t>
    <rPh sb="0" eb="2">
      <t>レイワ</t>
    </rPh>
    <rPh sb="3" eb="4">
      <t>ネン</t>
    </rPh>
    <phoneticPr fontId="2"/>
  </si>
  <si>
    <t>ぼ　や</t>
  </si>
  <si>
    <t>ライター
マッチ</t>
  </si>
  <si>
    <t>総　数</t>
  </si>
  <si>
    <t xml:space="preserve">- </t>
  </si>
  <si>
    <t>半　損</t>
  </si>
  <si>
    <t>ストーブ</t>
  </si>
  <si>
    <t>若者</t>
    <rPh sb="0" eb="2">
      <t>ワカモノ</t>
    </rPh>
    <phoneticPr fontId="2"/>
  </si>
  <si>
    <t>収容物</t>
  </si>
  <si>
    <t>一般負傷</t>
  </si>
  <si>
    <t>自然災害</t>
  </si>
  <si>
    <t>労働災害</t>
  </si>
  <si>
    <t>放火の疑い</t>
  </si>
  <si>
    <t>運動競技</t>
  </si>
  <si>
    <t>33表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2"/>
  </si>
  <si>
    <t>年月</t>
  </si>
  <si>
    <t>火遊び</t>
  </si>
  <si>
    <t>煙突・煙道</t>
  </si>
  <si>
    <t>鹿　沼</t>
  </si>
  <si>
    <t>50歳代</t>
    <rPh sb="2" eb="3">
      <t>サイ</t>
    </rPh>
    <rPh sb="3" eb="4">
      <t>ダイ</t>
    </rPh>
    <phoneticPr fontId="2"/>
  </si>
  <si>
    <t>菊　沢</t>
  </si>
  <si>
    <t>北押原</t>
  </si>
  <si>
    <t>東大芦</t>
  </si>
  <si>
    <t>加　蘇</t>
  </si>
  <si>
    <t>板　荷</t>
  </si>
  <si>
    <t>16～19</t>
  </si>
  <si>
    <t>西大芦</t>
  </si>
  <si>
    <t>南押原</t>
  </si>
  <si>
    <t>火      災</t>
  </si>
  <si>
    <t>水      難</t>
  </si>
  <si>
    <t>交通事故</t>
  </si>
  <si>
    <t>急      病</t>
  </si>
  <si>
    <t>そ  の  他</t>
  </si>
  <si>
    <t>平成30年</t>
    <rPh sb="0" eb="2">
      <t>ヘイセイ</t>
    </rPh>
    <rPh sb="4" eb="5">
      <t>ネン</t>
    </rPh>
    <phoneticPr fontId="2"/>
  </si>
  <si>
    <t>火　　災</t>
  </si>
  <si>
    <t>（令和4年1月～12月）</t>
    <rPh sb="1" eb="3">
      <t>レイワ</t>
    </rPh>
    <rPh sb="4" eb="5">
      <t>ネン</t>
    </rPh>
    <phoneticPr fontId="2"/>
  </si>
  <si>
    <t>林
野
（ａ）</t>
    <rPh sb="0" eb="3">
      <t>リンヤ</t>
    </rPh>
    <phoneticPr fontId="2"/>
  </si>
  <si>
    <t>水　　難</t>
  </si>
  <si>
    <t>加　　害</t>
  </si>
  <si>
    <t>急　　病</t>
  </si>
  <si>
    <t>管内人口</t>
    <rPh sb="0" eb="2">
      <t>カンナイ</t>
    </rPh>
    <rPh sb="2" eb="4">
      <t>ジンコウ</t>
    </rPh>
    <phoneticPr fontId="2"/>
  </si>
  <si>
    <t>0時～2時</t>
  </si>
  <si>
    <t>2時～4時</t>
  </si>
  <si>
    <t>発生時数</t>
    <rPh sb="0" eb="2">
      <t>ハッセイ</t>
    </rPh>
    <rPh sb="2" eb="4">
      <t>ジスウ</t>
    </rPh>
    <phoneticPr fontId="2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</si>
  <si>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2"/>
  </si>
  <si>
    <t>4時～6時</t>
  </si>
  <si>
    <t>22時～24時</t>
  </si>
  <si>
    <t>6時～8時</t>
  </si>
  <si>
    <t>令和5年</t>
    <rPh sb="0" eb="2">
      <t>レイワ</t>
    </rPh>
    <rPh sb="3" eb="4">
      <t>ネン</t>
    </rPh>
    <phoneticPr fontId="2"/>
  </si>
  <si>
    <t>高速道路</t>
    <rPh sb="0" eb="2">
      <t>コウソク</t>
    </rPh>
    <rPh sb="2" eb="4">
      <t>ドウロ</t>
    </rPh>
    <phoneticPr fontId="31"/>
  </si>
  <si>
    <t>8時～10時</t>
  </si>
  <si>
    <t>10時～12時</t>
  </si>
  <si>
    <t>12時～14時</t>
  </si>
  <si>
    <t>20時～22時</t>
  </si>
  <si>
    <t>16時～18時</t>
  </si>
  <si>
    <t>18時～20時</t>
  </si>
  <si>
    <t>4月</t>
  </si>
  <si>
    <t>65～69</t>
  </si>
  <si>
    <t>第13分団（永　　野）</t>
    <rPh sb="6" eb="10">
      <t>ナガノ</t>
    </rPh>
    <phoneticPr fontId="31"/>
  </si>
  <si>
    <t>5月</t>
  </si>
  <si>
    <t>平成25年
（2013年）</t>
  </si>
  <si>
    <t>第5分団（東大芦）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</si>
  <si>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</si>
  <si>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</si>
  <si>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</si>
  <si>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</si>
  <si>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</si>
  <si>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31"/>
  </si>
  <si>
    <t>不明・調査中</t>
    <rPh sb="0" eb="2">
      <t>フメイ</t>
    </rPh>
    <rPh sb="3" eb="5">
      <t>チョウサ</t>
    </rPh>
    <rPh sb="5" eb="6">
      <t>チュウ</t>
    </rPh>
    <phoneticPr fontId="31"/>
  </si>
  <si>
    <t>消防ポンプ車</t>
    <rPh sb="0" eb="2">
      <t>ショウボウ</t>
    </rPh>
    <phoneticPr fontId="31"/>
  </si>
  <si>
    <t>令和4年度</t>
  </si>
  <si>
    <t>化学消防車</t>
    <rPh sb="0" eb="1">
      <t>カ</t>
    </rPh>
    <phoneticPr fontId="2"/>
  </si>
  <si>
    <t>はしご付消防車</t>
    <rPh sb="3" eb="4">
      <t>ツキ</t>
    </rPh>
    <rPh sb="4" eb="7">
      <t>ショウボウシャ</t>
    </rPh>
    <phoneticPr fontId="31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</si>
  <si>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</si>
  <si>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31"/>
  </si>
  <si>
    <t>指　揮　車</t>
    <rPh sb="2" eb="3">
      <t>キ</t>
    </rPh>
    <phoneticPr fontId="31"/>
  </si>
  <si>
    <t>計</t>
    <rPh sb="0" eb="1">
      <t>ケイ</t>
    </rPh>
    <phoneticPr fontId="31"/>
  </si>
  <si>
    <t>区　　分</t>
    <rPh sb="0" eb="1">
      <t>ク</t>
    </rPh>
    <rPh sb="3" eb="4">
      <t>ブン</t>
    </rPh>
    <phoneticPr fontId="31"/>
  </si>
  <si>
    <t>粟野</t>
    <rPh sb="0" eb="2">
      <t>アワノ</t>
    </rPh>
    <phoneticPr fontId="31"/>
  </si>
  <si>
    <t>粕尾</t>
    <rPh sb="0" eb="2">
      <t>カスオ</t>
    </rPh>
    <phoneticPr fontId="31"/>
  </si>
  <si>
    <t>永野</t>
    <rPh sb="0" eb="2">
      <t>ナガノ</t>
    </rPh>
    <phoneticPr fontId="31"/>
  </si>
  <si>
    <t>清洲</t>
    <rPh sb="0" eb="2">
      <t>キヨス</t>
    </rPh>
    <phoneticPr fontId="31"/>
  </si>
  <si>
    <t>管外</t>
    <rPh sb="0" eb="1">
      <t>カン</t>
    </rPh>
    <rPh sb="1" eb="2">
      <t>カンガイ</t>
    </rPh>
    <phoneticPr fontId="31"/>
  </si>
  <si>
    <t>（各年中）</t>
    <rPh sb="1" eb="4">
      <t>カクネンチュウ</t>
    </rPh>
    <phoneticPr fontId="31"/>
  </si>
  <si>
    <t>東部台</t>
    <rPh sb="0" eb="2">
      <t>トウブ</t>
    </rPh>
    <rPh sb="2" eb="3">
      <t>ダイ</t>
    </rPh>
    <phoneticPr fontId="31"/>
  </si>
  <si>
    <r>
      <t>電気機器・装置</t>
    </r>
    <r>
      <rPr>
        <sz val="10"/>
        <color auto="1"/>
        <rFont val="ＭＳ Ｐ明朝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31"/>
  </si>
  <si>
    <t>炉・焼却炉</t>
    <rPh sb="0" eb="1">
      <t>ロ</t>
    </rPh>
    <rPh sb="2" eb="5">
      <t>ショウキャクロ</t>
    </rPh>
    <phoneticPr fontId="31"/>
  </si>
  <si>
    <t>高規格救急車</t>
    <rPh sb="0" eb="3">
      <t>コウキカク</t>
    </rPh>
    <phoneticPr fontId="31"/>
  </si>
  <si>
    <t>（単位：件）</t>
    <rPh sb="1" eb="3">
      <t>タンイ</t>
    </rPh>
    <rPh sb="4" eb="5">
      <t>ケン</t>
    </rPh>
    <phoneticPr fontId="2"/>
  </si>
  <si>
    <t>17-1　　　消　防　本　部　の　現　勢</t>
  </si>
  <si>
    <t>こたつ</t>
  </si>
  <si>
    <t>-</t>
  </si>
  <si>
    <t>年  度</t>
    <rPh sb="0" eb="1">
      <t>トシ</t>
    </rPh>
    <rPh sb="3" eb="4">
      <t>ド</t>
    </rPh>
    <phoneticPr fontId="31"/>
  </si>
  <si>
    <t>搬送人員</t>
    <rPh sb="0" eb="2">
      <t>ハンソウ</t>
    </rPh>
    <rPh sb="2" eb="4">
      <t>ジンイン</t>
    </rPh>
    <phoneticPr fontId="2"/>
  </si>
  <si>
    <t>出動件数</t>
    <rPh sb="0" eb="2">
      <t>シュツドウ</t>
    </rPh>
    <rPh sb="2" eb="4">
      <t>ケンスウ</t>
    </rPh>
    <phoneticPr fontId="2"/>
  </si>
  <si>
    <t>防火井戸</t>
  </si>
  <si>
    <r>
      <t>　</t>
    </r>
    <r>
      <rPr>
        <b/>
        <sz val="24"/>
        <color auto="1"/>
        <rFont val="Century"/>
      </rPr>
      <t>1</t>
    </r>
    <r>
      <rPr>
        <b/>
        <sz val="24"/>
        <color auto="1"/>
        <rFont val="ＭＳ Ｐ明朝"/>
      </rPr>
      <t>７　消防・警察</t>
    </r>
    <r>
      <rPr>
        <sz val="24"/>
        <color auto="1"/>
        <rFont val="Century"/>
      </rPr>
      <t xml:space="preserve"> </t>
    </r>
    <rPh sb="4" eb="6">
      <t>ショウボウ</t>
    </rPh>
    <rPh sb="7" eb="9">
      <t>ケイサツ</t>
    </rPh>
    <phoneticPr fontId="2"/>
  </si>
  <si>
    <t>平成28年
（2016年）</t>
  </si>
  <si>
    <t>防火水そう</t>
  </si>
  <si>
    <t>第11分団（粟　　野）</t>
    <rPh sb="6" eb="10">
      <t>アワノ</t>
    </rPh>
    <phoneticPr fontId="31"/>
  </si>
  <si>
    <t>第12分団（粕　　尾）</t>
    <rPh sb="6" eb="10">
      <t>カスオ</t>
    </rPh>
    <phoneticPr fontId="31"/>
  </si>
  <si>
    <t>第14分団（清　　洲）</t>
    <rPh sb="6" eb="10">
      <t>キヨス</t>
    </rPh>
    <phoneticPr fontId="31"/>
  </si>
  <si>
    <t>年　　次</t>
    <rPh sb="0" eb="1">
      <t>トシ</t>
    </rPh>
    <rPh sb="3" eb="4">
      <t>ツギ</t>
    </rPh>
    <phoneticPr fontId="31"/>
  </si>
  <si>
    <t>電灯電話等の配線</t>
    <rPh sb="4" eb="5">
      <t>ナド</t>
    </rPh>
    <phoneticPr fontId="31"/>
  </si>
  <si>
    <t>罪種</t>
    <rPh sb="0" eb="1">
      <t>ツミ</t>
    </rPh>
    <rPh sb="1" eb="2">
      <t>シュ</t>
    </rPh>
    <phoneticPr fontId="2"/>
  </si>
  <si>
    <t>特殊詐欺</t>
    <rPh sb="0" eb="2">
      <t>トクシュ</t>
    </rPh>
    <rPh sb="2" eb="4">
      <t>サギ</t>
    </rPh>
    <phoneticPr fontId="31"/>
  </si>
  <si>
    <t>わいせつ</t>
  </si>
  <si>
    <t>強盗</t>
    <rPh sb="0" eb="2">
      <t>ゴウトウ</t>
    </rPh>
    <phoneticPr fontId="31"/>
  </si>
  <si>
    <t>ひったくり</t>
  </si>
  <si>
    <t>住宅対象窃盗</t>
    <rPh sb="0" eb="2">
      <t>ジュウタク</t>
    </rPh>
    <rPh sb="2" eb="4">
      <t>タイショウ</t>
    </rPh>
    <rPh sb="4" eb="6">
      <t>セットウ</t>
    </rPh>
    <phoneticPr fontId="31"/>
  </si>
  <si>
    <t>自動車盗</t>
    <rPh sb="0" eb="3">
      <t>ジドウシャ</t>
    </rPh>
    <rPh sb="3" eb="4">
      <t>トウ</t>
    </rPh>
    <phoneticPr fontId="31"/>
  </si>
  <si>
    <t>その他の車輌</t>
    <rPh sb="2" eb="3">
      <t>タ</t>
    </rPh>
    <rPh sb="4" eb="6">
      <t>シャリョウ</t>
    </rPh>
    <phoneticPr fontId="31"/>
  </si>
  <si>
    <t>資材搬送車</t>
    <rPh sb="2" eb="4">
      <t>ハンソウ</t>
    </rPh>
    <phoneticPr fontId="31"/>
  </si>
  <si>
    <t>人口</t>
    <rPh sb="0" eb="2">
      <t>ジンコウ</t>
    </rPh>
    <phoneticPr fontId="2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</si>
  <si>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31"/>
  </si>
  <si>
    <t>第6分団（加   蘇）</t>
  </si>
  <si>
    <t>17-2　　　救　急　車　搬　送　状　況</t>
  </si>
  <si>
    <t>事　　　故　　　別　　　搬　　　送　　　人　　　員</t>
  </si>
  <si>
    <t>出動件数</t>
    <rPh sb="2" eb="3">
      <t>ケン</t>
    </rPh>
    <phoneticPr fontId="31"/>
  </si>
  <si>
    <t>交通事故</t>
    <rPh sb="2" eb="4">
      <t>ジコ</t>
    </rPh>
    <phoneticPr fontId="31"/>
  </si>
  <si>
    <t>急  病</t>
  </si>
  <si>
    <t>指令広報車</t>
    <rPh sb="0" eb="2">
      <t>シレイ</t>
    </rPh>
    <rPh sb="2" eb="4">
      <t>コウホウ</t>
    </rPh>
    <rPh sb="4" eb="5">
      <t>シャ</t>
    </rPh>
    <phoneticPr fontId="2"/>
  </si>
  <si>
    <t>総  数</t>
  </si>
  <si>
    <t>加  害</t>
  </si>
  <si>
    <t>17-3　　　火　災　・　損　害　状　況</t>
  </si>
  <si>
    <t>17-4　　　原 因 別 火 災 発 生 件 数</t>
  </si>
  <si>
    <t>こんろ</t>
  </si>
  <si>
    <t>放　火</t>
  </si>
  <si>
    <t>消　　防　　車　　等</t>
  </si>
  <si>
    <t>平成30年
（2018年）</t>
  </si>
  <si>
    <t>普通ポンプ車</t>
  </si>
  <si>
    <t>積載車
小型動力ポンプ</t>
  </si>
  <si>
    <t>平成29年</t>
    <rPh sb="0" eb="2">
      <t>ヘイセイ</t>
    </rPh>
    <rPh sb="4" eb="5">
      <t>ネン</t>
    </rPh>
    <phoneticPr fontId="2"/>
  </si>
  <si>
    <t>搬送車
小型動力ポンプ</t>
  </si>
  <si>
    <t>消火栓</t>
  </si>
  <si>
    <t>団　　本　　部</t>
  </si>
  <si>
    <t>令和2年
（2020年）</t>
  </si>
  <si>
    <t>第1分団（鹿   沼）</t>
  </si>
  <si>
    <t>第3分団（北押原）</t>
  </si>
  <si>
    <t>第4分団（北犬飼）</t>
  </si>
  <si>
    <t>第7分団（西大芦）</t>
  </si>
  <si>
    <t>（単位：人）</t>
    <rPh sb="1" eb="3">
      <t>タンイ</t>
    </rPh>
    <rPh sb="4" eb="5">
      <t>ニン</t>
    </rPh>
    <phoneticPr fontId="2"/>
  </si>
  <si>
    <t>第8分団（板   荷）</t>
  </si>
  <si>
    <t>第9分団（南   摩）</t>
  </si>
  <si>
    <t>4年１月</t>
    <rPh sb="1" eb="2">
      <t>ネン</t>
    </rPh>
    <phoneticPr fontId="31"/>
  </si>
  <si>
    <t>17-6　　　地 区 別 救 急 出 動 件 数</t>
  </si>
  <si>
    <t>区　　分</t>
  </si>
  <si>
    <t>1月</t>
    <rPh sb="1" eb="2">
      <t>ガツ</t>
    </rPh>
    <phoneticPr fontId="2"/>
  </si>
  <si>
    <t>2月</t>
  </si>
  <si>
    <t>3月</t>
  </si>
  <si>
    <t>時間</t>
    <rPh sb="0" eb="2">
      <t>ジカン</t>
    </rPh>
    <phoneticPr fontId="2"/>
  </si>
  <si>
    <t>死者数</t>
    <rPh sb="0" eb="2">
      <t>シシャ</t>
    </rPh>
    <rPh sb="2" eb="3">
      <t>スウ</t>
    </rPh>
    <phoneticPr fontId="2"/>
  </si>
  <si>
    <t>70～74</t>
  </si>
  <si>
    <t>当事者数</t>
    <rPh sb="0" eb="3">
      <t>トウジシャ</t>
    </rPh>
    <rPh sb="3" eb="4">
      <t>スウ</t>
    </rPh>
    <phoneticPr fontId="2"/>
  </si>
  <si>
    <t>15歳以下</t>
    <rPh sb="2" eb="3">
      <t>サイ</t>
    </rPh>
    <rPh sb="3" eb="5">
      <t>イカ</t>
    </rPh>
    <phoneticPr fontId="2"/>
  </si>
  <si>
    <t>20～24</t>
  </si>
  <si>
    <t>25～29</t>
  </si>
  <si>
    <t>30歳代</t>
    <rPh sb="2" eb="3">
      <t>サイ</t>
    </rPh>
    <rPh sb="3" eb="4">
      <t>ダイ</t>
    </rPh>
    <phoneticPr fontId="2"/>
  </si>
  <si>
    <t>40歳代</t>
    <rPh sb="2" eb="3">
      <t>サイ</t>
    </rPh>
    <rPh sb="3" eb="4">
      <t>ダイ</t>
    </rPh>
    <phoneticPr fontId="2"/>
  </si>
  <si>
    <t>高齢者</t>
    <rPh sb="0" eb="3">
      <t>コウレイシャ</t>
    </rPh>
    <phoneticPr fontId="2"/>
  </si>
  <si>
    <t>75歳以上</t>
    <rPh sb="2" eb="3">
      <t>サイ</t>
    </rPh>
    <rPh sb="3" eb="5">
      <t>イジョウ</t>
    </rPh>
    <phoneticPr fontId="2"/>
  </si>
  <si>
    <t>時間帯別</t>
    <rPh sb="0" eb="2">
      <t>ジカン</t>
    </rPh>
    <rPh sb="2" eb="3">
      <t>タイ</t>
    </rPh>
    <rPh sb="3" eb="4">
      <t>ベツ</t>
    </rPh>
    <phoneticPr fontId="2"/>
  </si>
  <si>
    <t>年齢別</t>
    <rPh sb="0" eb="2">
      <t>ネンレイ</t>
    </rPh>
    <rPh sb="2" eb="3">
      <t>ベツ</t>
    </rPh>
    <phoneticPr fontId="2"/>
  </si>
  <si>
    <t>（単位：件、人）</t>
    <rPh sb="1" eb="3">
      <t>タンイ</t>
    </rPh>
    <rPh sb="4" eb="5">
      <t>ケン</t>
    </rPh>
    <rPh sb="6" eb="7">
      <t>ニン</t>
    </rPh>
    <phoneticPr fontId="2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</si>
  <si>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2"/>
  </si>
  <si>
    <t>17-7　　　時 間 別 救 急 出 動 件 数</t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</si>
  <si>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2"/>
  </si>
  <si>
    <t>査察車・連絡車等</t>
    <rPh sb="7" eb="8">
      <t>トウ</t>
    </rPh>
    <phoneticPr fontId="2"/>
  </si>
  <si>
    <t>林野火災工作車</t>
    <rPh sb="0" eb="2">
      <t>リンヤ</t>
    </rPh>
    <rPh sb="2" eb="4">
      <t>カサイ</t>
    </rPh>
    <rPh sb="4" eb="7">
      <t>コウサクシャ</t>
    </rPh>
    <phoneticPr fontId="2"/>
  </si>
  <si>
    <t>11月</t>
  </si>
  <si>
    <t>12月</t>
  </si>
  <si>
    <t>火  災</t>
  </si>
  <si>
    <t>建
物
（㎡）</t>
    <rPh sb="0" eb="3">
      <t>タテモノ</t>
    </rPh>
    <phoneticPr fontId="2"/>
  </si>
  <si>
    <t>令和元</t>
    <rPh sb="0" eb="2">
      <t>レイワ</t>
    </rPh>
    <rPh sb="2" eb="3">
      <t>ガン</t>
    </rPh>
    <phoneticPr fontId="2"/>
  </si>
  <si>
    <t>令和2年</t>
    <rPh sb="0" eb="2">
      <t>レイワ</t>
    </rPh>
    <rPh sb="3" eb="4">
      <t>ネン</t>
    </rPh>
    <phoneticPr fontId="2"/>
  </si>
  <si>
    <t>平成26年
（2014年）</t>
  </si>
  <si>
    <t>平成27年
（2015年）</t>
  </si>
  <si>
    <t>平成29年
（2017年）</t>
  </si>
  <si>
    <t>令和元年
（2019年）</t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</si>
  <si>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</si>
  <si>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令和4年
（2022年）</t>
  </si>
  <si>
    <t>消防無線電話</t>
  </si>
  <si>
    <t>令和3年</t>
    <rPh sb="0" eb="2">
      <t>レイワ</t>
    </rPh>
    <rPh sb="3" eb="4">
      <t>ネン</t>
    </rPh>
    <phoneticPr fontId="2"/>
  </si>
  <si>
    <t>（令和4年12月1日現在）</t>
    <rPh sb="1" eb="3">
      <t>レイワ</t>
    </rPh>
    <rPh sb="4" eb="5">
      <t>ネン</t>
    </rPh>
    <phoneticPr fontId="31"/>
  </si>
  <si>
    <t>※人口は各年10月1日現在の推計人口を入力</t>
    <rPh sb="1" eb="3">
      <t>ジンコウ</t>
    </rPh>
    <rPh sb="4" eb="6">
      <t>カクネン</t>
    </rPh>
    <rPh sb="8" eb="9">
      <t>ガツ</t>
    </rPh>
    <rPh sb="10" eb="11">
      <t>ニチ</t>
    </rPh>
    <rPh sb="11" eb="13">
      <t>ゲンザイ</t>
    </rPh>
    <rPh sb="14" eb="16">
      <t>スイケイ</t>
    </rPh>
    <rPh sb="16" eb="18">
      <t>ジンコウ</t>
    </rPh>
    <rPh sb="19" eb="21">
      <t>ニュウリョク</t>
    </rPh>
    <phoneticPr fontId="2"/>
  </si>
  <si>
    <t xml:space="preserve"> （注）　管内人口は各年10月1日現在の推計人口数値</t>
    <rPh sb="2" eb="3">
      <t>チュウ</t>
    </rPh>
    <rPh sb="5" eb="7">
      <t>カンナイ</t>
    </rPh>
    <rPh sb="7" eb="9">
      <t>ジンコウ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4" eb="26">
      <t>スウチ</t>
    </rPh>
    <phoneticPr fontId="2"/>
  </si>
  <si>
    <t>平成23年
（2011年）</t>
  </si>
  <si>
    <t>令和3年
（2021年）</t>
  </si>
  <si>
    <t>平成30年度</t>
    <rPh sb="0" eb="2">
      <t>ヘイセイ</t>
    </rPh>
    <rPh sb="4" eb="5">
      <t>ネン</t>
    </rPh>
    <rPh sb="5" eb="6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</si>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</sst>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41" formatCode="_ * #,##0_ ;_ * \-#,##0_ ;_ * &quot;-&quot;_ ;_ @_ "/>
    <numFmt numFmtId="176" formatCode="#,##0_ ;[Red]\-#,##0\ "/>
    <numFmt numFmtId="177" formatCode="#,##0;&quot;△ &quot;#,##0"/>
    <numFmt numFmtId="178" formatCode="#,##0_ "/>
    <numFmt numFmtId="179" formatCode="#,##0_);[Red]\(#,##0\)"/>
  </numFmts>
  <fonts count="3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6"/>
      <color theme="1"/>
      <name val="ＭＳ Ｐ明朝"/>
      <family val="1"/>
    </font>
    <font>
      <sz val="11"/>
      <color theme="1"/>
      <name val="ＭＳ Ｐ明朝"/>
      <family val="1"/>
    </font>
    <font>
      <sz val="11"/>
      <color rgb="FFC8C8C8"/>
      <name val="ＭＳ Ｐゴシック"/>
      <family val="3"/>
    </font>
    <font>
      <sz val="10"/>
      <color rgb="FFC8C8C8"/>
      <name val="ＭＳ Ｐゴシック"/>
      <family val="3"/>
    </font>
    <font>
      <sz val="24"/>
      <color auto="1"/>
      <name val="ＭＳ Ｐゴシック"/>
      <family val="3"/>
    </font>
    <font>
      <sz val="24"/>
      <color theme="1"/>
      <name val="ＭＳ Ｐゴシック"/>
      <family val="3"/>
    </font>
    <font>
      <sz val="10"/>
      <color auto="1"/>
      <name val="ＭＳ Ｐゴシック"/>
      <family val="3"/>
    </font>
    <font>
      <sz val="10"/>
      <color rgb="FFC8C8C8"/>
      <name val="ＭＳ Ｐ明朝"/>
      <family val="1"/>
    </font>
    <font>
      <sz val="10"/>
      <color auto="1"/>
      <name val="ＭＳ Ｐ明朝"/>
      <family val="1"/>
    </font>
    <font>
      <sz val="16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theme="1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明朝"/>
      <family val="1"/>
    </font>
    <font>
      <sz val="10"/>
      <color theme="1"/>
      <name val="ＭＳ Ｐ明朝"/>
      <family val="1"/>
    </font>
    <font>
      <sz val="6"/>
      <color auto="1"/>
      <name val="ＭＳ Ｐ明朝"/>
      <family val="1"/>
    </font>
    <font>
      <sz val="11"/>
      <color auto="1"/>
      <name val="ＭＳ Ｐ明朝"/>
      <family val="1"/>
    </font>
    <font>
      <sz val="14"/>
      <color auto="1"/>
      <name val="ＭＳ Ｐゴシック"/>
      <family val="3"/>
    </font>
    <font>
      <sz val="22"/>
      <color auto="1"/>
      <name val="ＭＳ Ｐゴシック"/>
      <family val="3"/>
    </font>
    <font>
      <sz val="18"/>
      <color auto="1"/>
      <name val="ＭＳ Ｐゴシック"/>
      <family val="3"/>
    </font>
    <font>
      <sz val="14"/>
      <color auto="1"/>
      <name val="ＭＳ Ｐ明朝"/>
      <family val="1"/>
    </font>
    <font>
      <sz val="14"/>
      <color theme="1"/>
      <name val="ＭＳ Ｐ明朝"/>
      <family val="1"/>
    </font>
    <font>
      <sz val="14"/>
      <color rgb="FFFF0000"/>
      <name val="ＭＳ Ｐ明朝"/>
      <family val="1"/>
    </font>
    <font>
      <sz val="9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19">
    <xf numFmtId="0" fontId="0" fillId="0" borderId="0" xfId="0"/>
    <xf numFmtId="0" fontId="3" fillId="2" borderId="0" xfId="0" applyFont="1" applyFill="1"/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0" fontId="3" fillId="0" borderId="0" xfId="0" applyFont="1"/>
    <xf numFmtId="0" fontId="10" fillId="0" borderId="0" xfId="0" applyFont="1" applyBorder="1" applyAlignment="1"/>
    <xf numFmtId="0" fontId="11" fillId="0" borderId="0" xfId="0" applyFont="1" applyBorder="1" applyAlignment="1">
      <alignment wrapText="1"/>
    </xf>
    <xf numFmtId="0" fontId="12" fillId="0" borderId="0" xfId="0" applyFont="1" applyAlignment="1">
      <alignment horizontal="centerContinuous"/>
    </xf>
    <xf numFmtId="0" fontId="10" fillId="0" borderId="0" xfId="0" applyFont="1" applyBorder="1"/>
    <xf numFmtId="0" fontId="13" fillId="0" borderId="0" xfId="0" applyFont="1" applyAlignment="1">
      <alignment horizontal="centerContinuous"/>
    </xf>
    <xf numFmtId="176" fontId="14" fillId="0" borderId="0" xfId="2" applyNumberFormat="1" applyFont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/>
    <xf numFmtId="0" fontId="0" fillId="0" borderId="0" xfId="0" applyAlignment="1">
      <alignment wrapText="1"/>
    </xf>
    <xf numFmtId="0" fontId="16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distributed" shrinkToFit="1"/>
    </xf>
    <xf numFmtId="0" fontId="16" fillId="0" borderId="2" xfId="0" applyFont="1" applyFill="1" applyBorder="1" applyAlignment="1">
      <alignment horizontal="center" vertical="distributed" shrinkToFit="1"/>
    </xf>
    <xf numFmtId="0" fontId="16" fillId="0" borderId="3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 shrinkToFit="1"/>
    </xf>
    <xf numFmtId="0" fontId="17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left" shrinkToFit="1"/>
    </xf>
    <xf numFmtId="0" fontId="19" fillId="0" borderId="2" xfId="0" applyFont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Alignment="1">
      <alignment vertical="center" shrinkToFit="1"/>
    </xf>
    <xf numFmtId="0" fontId="16" fillId="0" borderId="5" xfId="0" applyFont="1" applyFill="1" applyBorder="1" applyAlignment="1">
      <alignment horizontal="center" vertical="distributed" textRotation="255" shrinkToFit="1"/>
    </xf>
    <xf numFmtId="178" fontId="16" fillId="0" borderId="0" xfId="0" applyNumberFormat="1" applyFont="1" applyFill="1" applyBorder="1" applyAlignment="1">
      <alignment vertical="center" shrinkToFit="1"/>
    </xf>
    <xf numFmtId="178" fontId="19" fillId="0" borderId="0" xfId="0" applyNumberFormat="1" applyFont="1" applyBorder="1" applyAlignment="1">
      <alignment vertical="center" shrinkToFit="1"/>
    </xf>
    <xf numFmtId="0" fontId="18" fillId="0" borderId="4" xfId="0" applyFont="1" applyFill="1" applyBorder="1" applyAlignment="1">
      <alignment vertical="top" shrinkToFit="1"/>
    </xf>
    <xf numFmtId="0" fontId="16" fillId="0" borderId="6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textRotation="255" shrinkToFit="1"/>
    </xf>
    <xf numFmtId="176" fontId="16" fillId="0" borderId="8" xfId="2" applyNumberFormat="1" applyFont="1" applyFill="1" applyBorder="1" applyAlignment="1">
      <alignment vertical="center" shrinkToFit="1"/>
    </xf>
    <xf numFmtId="176" fontId="16" fillId="0" borderId="9" xfId="2" applyNumberFormat="1" applyFont="1" applyFill="1" applyBorder="1" applyAlignment="1">
      <alignment vertical="center" shrinkToFit="1"/>
    </xf>
    <xf numFmtId="176" fontId="19" fillId="0" borderId="10" xfId="2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16" fillId="0" borderId="6" xfId="0" applyFont="1" applyFill="1" applyBorder="1" applyAlignment="1">
      <alignment horizontal="distributed" vertical="center" shrinkToFit="1"/>
    </xf>
    <xf numFmtId="0" fontId="16" fillId="0" borderId="11" xfId="0" applyFont="1" applyFill="1" applyBorder="1" applyAlignment="1">
      <alignment horizontal="center" vertical="distributed" textRotation="255" shrinkToFit="1"/>
    </xf>
    <xf numFmtId="38" fontId="16" fillId="0" borderId="12" xfId="2" applyFont="1" applyFill="1" applyBorder="1" applyAlignment="1">
      <alignment horizontal="right" vertical="center" shrinkToFit="1"/>
    </xf>
    <xf numFmtId="38" fontId="14" fillId="0" borderId="7" xfId="2" applyFont="1" applyFill="1" applyBorder="1" applyAlignment="1">
      <alignment horizontal="right" vertical="center" shrinkToFit="1"/>
    </xf>
    <xf numFmtId="178" fontId="16" fillId="0" borderId="9" xfId="0" applyNumberFormat="1" applyFont="1" applyFill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6" fillId="0" borderId="13" xfId="0" applyFont="1" applyFill="1" applyBorder="1" applyAlignment="1">
      <alignment horizontal="center" vertical="center" shrinkToFit="1"/>
    </xf>
    <xf numFmtId="176" fontId="16" fillId="0" borderId="1" xfId="2" applyNumberFormat="1" applyFont="1" applyFill="1" applyBorder="1" applyAlignment="1">
      <alignment vertical="center" shrinkToFit="1"/>
    </xf>
    <xf numFmtId="176" fontId="16" fillId="0" borderId="3" xfId="2" applyNumberFormat="1" applyFont="1" applyFill="1" applyBorder="1" applyAlignment="1">
      <alignment vertical="center" shrinkToFit="1"/>
    </xf>
    <xf numFmtId="176" fontId="19" fillId="0" borderId="2" xfId="2" applyNumberFormat="1" applyFont="1" applyFill="1" applyBorder="1" applyAlignment="1">
      <alignment horizontal="right" vertical="center" shrinkToFit="1"/>
    </xf>
    <xf numFmtId="0" fontId="16" fillId="0" borderId="0" xfId="0" applyFont="1" applyFill="1" applyAlignment="1">
      <alignment vertical="center" shrinkToFit="1"/>
    </xf>
    <xf numFmtId="0" fontId="16" fillId="0" borderId="13" xfId="0" applyFont="1" applyFill="1" applyBorder="1" applyAlignment="1">
      <alignment horizontal="distributed" vertical="center" shrinkToFit="1"/>
    </xf>
    <xf numFmtId="38" fontId="16" fillId="0" borderId="9" xfId="2" applyFont="1" applyFill="1" applyBorder="1" applyAlignment="1">
      <alignment horizontal="right" vertical="center" shrinkToFit="1"/>
    </xf>
    <xf numFmtId="178" fontId="16" fillId="0" borderId="12" xfId="0" applyNumberFormat="1" applyFont="1" applyFill="1" applyBorder="1" applyAlignment="1">
      <alignment vertical="center" shrinkToFit="1"/>
    </xf>
    <xf numFmtId="176" fontId="16" fillId="0" borderId="8" xfId="2" applyNumberFormat="1" applyFont="1" applyFill="1" applyBorder="1" applyAlignment="1">
      <alignment horizontal="right" vertical="center" shrinkToFit="1"/>
    </xf>
    <xf numFmtId="176" fontId="16" fillId="0" borderId="9" xfId="2" applyNumberFormat="1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distributed" vertical="center" shrinkToFit="1"/>
    </xf>
    <xf numFmtId="0" fontId="16" fillId="0" borderId="6" xfId="0" applyFont="1" applyFill="1" applyBorder="1" applyAlignment="1">
      <alignment horizontal="distributed" vertical="center" justifyLastLine="1" shrinkToFit="1"/>
    </xf>
    <xf numFmtId="176" fontId="16" fillId="0" borderId="1" xfId="2" applyNumberFormat="1" applyFont="1" applyFill="1" applyBorder="1" applyAlignment="1">
      <alignment horizontal="right" vertical="center" shrinkToFit="1"/>
    </xf>
    <xf numFmtId="176" fontId="16" fillId="0" borderId="3" xfId="2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vertical="center" shrinkToFit="1"/>
    </xf>
    <xf numFmtId="38" fontId="16" fillId="0" borderId="0" xfId="2" applyFont="1" applyFill="1" applyBorder="1" applyAlignment="1">
      <alignment horizontal="right" vertical="center" shrinkToFit="1"/>
    </xf>
    <xf numFmtId="0" fontId="16" fillId="0" borderId="13" xfId="0" applyFont="1" applyFill="1" applyBorder="1" applyAlignment="1">
      <alignment horizontal="distributed" vertical="center" justifyLastLine="1" shrinkToFit="1"/>
    </xf>
    <xf numFmtId="0" fontId="16" fillId="0" borderId="6" xfId="0" applyFont="1" applyFill="1" applyBorder="1" applyAlignment="1">
      <alignment horizontal="center" vertical="distributed" wrapText="1" shrinkToFit="1"/>
    </xf>
    <xf numFmtId="38" fontId="16" fillId="0" borderId="8" xfId="2" applyFont="1" applyFill="1" applyBorder="1" applyAlignment="1">
      <alignment horizontal="right" vertical="center" shrinkToFit="1"/>
    </xf>
    <xf numFmtId="38" fontId="14" fillId="0" borderId="10" xfId="2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center" vertical="distributed" shrinkToFit="1"/>
    </xf>
    <xf numFmtId="38" fontId="16" fillId="0" borderId="1" xfId="2" applyFont="1" applyFill="1" applyBorder="1" applyAlignment="1">
      <alignment horizontal="right" vertical="center" shrinkToFit="1"/>
    </xf>
    <xf numFmtId="38" fontId="16" fillId="0" borderId="3" xfId="2" applyFont="1" applyFill="1" applyBorder="1" applyAlignment="1">
      <alignment horizontal="right" vertical="center" shrinkToFit="1"/>
    </xf>
    <xf numFmtId="38" fontId="14" fillId="0" borderId="2" xfId="2" applyFont="1" applyFill="1" applyBorder="1" applyAlignment="1">
      <alignment horizontal="right" vertical="center" shrinkToFit="1"/>
    </xf>
    <xf numFmtId="0" fontId="16" fillId="0" borderId="5" xfId="0" applyFont="1" applyFill="1" applyBorder="1" applyAlignment="1">
      <alignment horizontal="center" vertical="center" shrinkToFit="1"/>
    </xf>
    <xf numFmtId="176" fontId="16" fillId="0" borderId="12" xfId="2" applyNumberFormat="1" applyFont="1" applyFill="1" applyBorder="1" applyAlignment="1">
      <alignment vertical="center" shrinkToFit="1"/>
    </xf>
    <xf numFmtId="0" fontId="18" fillId="0" borderId="14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distributed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58" fontId="4" fillId="0" borderId="1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distributed" textRotation="255" shrinkToFit="1"/>
    </xf>
    <xf numFmtId="0" fontId="16" fillId="0" borderId="10" xfId="0" applyFont="1" applyFill="1" applyBorder="1" applyAlignment="1">
      <alignment horizontal="center" vertical="center" textRotation="255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distributed" textRotation="255" shrinkToFit="1"/>
    </xf>
    <xf numFmtId="176" fontId="16" fillId="0" borderId="0" xfId="2" applyNumberFormat="1" applyFont="1" applyFill="1" applyBorder="1" applyAlignment="1">
      <alignment vertical="center" shrinkToFit="1"/>
    </xf>
    <xf numFmtId="176" fontId="19" fillId="0" borderId="10" xfId="2" applyNumberFormat="1" applyFont="1" applyFill="1" applyBorder="1" applyAlignment="1">
      <alignment vertical="center" shrinkToFit="1"/>
    </xf>
    <xf numFmtId="0" fontId="16" fillId="0" borderId="2" xfId="0" applyFont="1" applyFill="1" applyBorder="1" applyAlignment="1">
      <alignment horizontal="center" vertical="center" textRotation="255" shrinkToFit="1"/>
    </xf>
    <xf numFmtId="0" fontId="16" fillId="0" borderId="10" xfId="0" applyFont="1" applyFill="1" applyBorder="1" applyAlignment="1">
      <alignment horizontal="center" vertical="distributed" textRotation="255" shrinkToFit="1"/>
    </xf>
    <xf numFmtId="178" fontId="16" fillId="0" borderId="3" xfId="0" applyNumberFormat="1" applyFont="1" applyFill="1" applyBorder="1" applyAlignment="1">
      <alignment vertical="center" shrinkToFit="1"/>
    </xf>
    <xf numFmtId="178" fontId="19" fillId="0" borderId="2" xfId="0" applyNumberFormat="1" applyFont="1" applyBorder="1" applyAlignment="1">
      <alignment vertical="center" shrinkToFit="1"/>
    </xf>
    <xf numFmtId="0" fontId="16" fillId="0" borderId="6" xfId="0" applyFont="1" applyFill="1" applyBorder="1" applyAlignment="1">
      <alignment horizontal="center" vertical="center" textRotation="255" shrinkToFit="1"/>
    </xf>
    <xf numFmtId="0" fontId="16" fillId="0" borderId="2" xfId="0" applyFont="1" applyFill="1" applyBorder="1" applyAlignment="1">
      <alignment horizontal="center" vertical="distributed" textRotation="255" shrinkToFit="1"/>
    </xf>
    <xf numFmtId="178" fontId="19" fillId="0" borderId="10" xfId="0" applyNumberFormat="1" applyFont="1" applyBorder="1" applyAlignment="1">
      <alignment vertical="center" shrinkToFit="1"/>
    </xf>
    <xf numFmtId="0" fontId="16" fillId="0" borderId="5" xfId="0" applyFont="1" applyFill="1" applyBorder="1" applyAlignment="1">
      <alignment horizontal="center" vertical="center" textRotation="255" shrinkToFit="1"/>
    </xf>
    <xf numFmtId="0" fontId="16" fillId="0" borderId="13" xfId="0" applyFont="1" applyFill="1" applyBorder="1" applyAlignment="1">
      <alignment horizontal="center" vertical="distributed" textRotation="255" shrinkToFit="1"/>
    </xf>
    <xf numFmtId="178" fontId="19" fillId="0" borderId="14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8" fillId="0" borderId="14" xfId="0" applyFont="1" applyFill="1" applyBorder="1" applyAlignment="1">
      <alignment shrinkToFit="1"/>
    </xf>
    <xf numFmtId="0" fontId="16" fillId="0" borderId="8" xfId="0" applyFont="1" applyFill="1" applyBorder="1" applyAlignment="1">
      <alignment horizontal="center" vertical="distributed" textRotation="255" shrinkToFit="1"/>
    </xf>
    <xf numFmtId="0" fontId="18" fillId="0" borderId="14" xfId="0" applyFont="1" applyFill="1" applyBorder="1" applyAlignment="1">
      <alignment horizontal="right"/>
    </xf>
    <xf numFmtId="38" fontId="16" fillId="0" borderId="4" xfId="2" applyFont="1" applyFill="1" applyBorder="1" applyAlignment="1">
      <alignment horizontal="right" vertical="center" shrinkToFit="1"/>
    </xf>
    <xf numFmtId="38" fontId="14" fillId="0" borderId="14" xfId="2" applyFont="1" applyFill="1" applyBorder="1" applyAlignment="1">
      <alignment horizontal="right" vertical="center" shrinkToFit="1"/>
    </xf>
    <xf numFmtId="0" fontId="16" fillId="0" borderId="4" xfId="0" applyFont="1" applyFill="1" applyBorder="1" applyAlignment="1">
      <alignment horizontal="center" vertical="distributed" textRotation="255" shrinkToFit="1"/>
    </xf>
    <xf numFmtId="0" fontId="16" fillId="0" borderId="14" xfId="0" applyFont="1" applyFill="1" applyBorder="1" applyAlignment="1">
      <alignment horizontal="center" vertical="distributed" textRotation="255" shrinkToFit="1"/>
    </xf>
    <xf numFmtId="176" fontId="16" fillId="0" borderId="4" xfId="2" applyNumberFormat="1" applyFont="1" applyFill="1" applyBorder="1" applyAlignment="1">
      <alignment horizontal="right" vertical="center" shrinkToFit="1"/>
    </xf>
    <xf numFmtId="176" fontId="16" fillId="0" borderId="0" xfId="2" applyNumberFormat="1" applyFont="1" applyFill="1" applyBorder="1" applyAlignment="1">
      <alignment horizontal="right" vertical="center" shrinkToFit="1"/>
    </xf>
    <xf numFmtId="176" fontId="19" fillId="0" borderId="14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6" fillId="0" borderId="0" xfId="0" applyFont="1" applyBorder="1"/>
    <xf numFmtId="0" fontId="18" fillId="0" borderId="14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distributed" vertical="distributed" justifyLastLine="1"/>
    </xf>
    <xf numFmtId="0" fontId="16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2" fillId="0" borderId="4" xfId="0" applyFont="1" applyBorder="1" applyAlignment="1">
      <alignment horizontal="center" vertical="distributed" justifyLastLine="1"/>
    </xf>
    <xf numFmtId="0" fontId="22" fillId="0" borderId="14" xfId="0" applyFont="1" applyBorder="1" applyAlignment="1">
      <alignment horizontal="center" vertical="distributed" justifyLastLine="1"/>
    </xf>
    <xf numFmtId="0" fontId="22" fillId="0" borderId="4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 wrapText="1"/>
    </xf>
    <xf numFmtId="0" fontId="19" fillId="0" borderId="14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distributed" textRotation="255" justifyLastLine="1"/>
    </xf>
    <xf numFmtId="41" fontId="16" fillId="0" borderId="15" xfId="3" applyNumberFormat="1" applyFont="1" applyFill="1" applyBorder="1" applyAlignment="1">
      <alignment horizontal="right" vertical="center"/>
    </xf>
    <xf numFmtId="41" fontId="16" fillId="0" borderId="12" xfId="3" applyNumberFormat="1" applyFont="1" applyFill="1" applyBorder="1" applyAlignment="1">
      <alignment horizontal="right" vertical="center"/>
    </xf>
    <xf numFmtId="41" fontId="22" fillId="0" borderId="12" xfId="2" applyNumberFormat="1" applyFont="1" applyFill="1" applyBorder="1" applyAlignment="1">
      <alignment horizontal="right" vertical="center"/>
    </xf>
    <xf numFmtId="41" fontId="14" fillId="0" borderId="12" xfId="2" applyNumberFormat="1" applyFont="1" applyFill="1" applyBorder="1" applyAlignment="1">
      <alignment horizontal="right" vertical="center"/>
    </xf>
    <xf numFmtId="41" fontId="16" fillId="0" borderId="7" xfId="2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distributed" justifyLastLine="1"/>
    </xf>
    <xf numFmtId="0" fontId="22" fillId="0" borderId="2" xfId="0" applyFont="1" applyBorder="1" applyAlignment="1">
      <alignment horizontal="center" vertical="distributed" justifyLastLine="1"/>
    </xf>
    <xf numFmtId="0" fontId="22" fillId="0" borderId="1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 vertical="center" wrapText="1"/>
    </xf>
    <xf numFmtId="0" fontId="19" fillId="0" borderId="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distributed" textRotation="255" justifyLastLine="1"/>
    </xf>
    <xf numFmtId="0" fontId="22" fillId="0" borderId="7" xfId="0" applyFont="1" applyBorder="1" applyAlignment="1">
      <alignment horizontal="center" vertical="distributed" textRotation="255" justifyLastLine="1"/>
    </xf>
    <xf numFmtId="176" fontId="22" fillId="0" borderId="15" xfId="0" applyNumberFormat="1" applyFont="1" applyBorder="1" applyAlignment="1">
      <alignment vertical="center"/>
    </xf>
    <xf numFmtId="176" fontId="22" fillId="0" borderId="12" xfId="0" applyNumberFormat="1" applyFont="1" applyBorder="1" applyAlignment="1">
      <alignment vertical="center"/>
    </xf>
    <xf numFmtId="176" fontId="19" fillId="0" borderId="7" xfId="0" applyNumberFormat="1" applyFont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22" fillId="0" borderId="6" xfId="0" applyFont="1" applyBorder="1" applyAlignment="1">
      <alignment horizontal="center" vertical="distributed" justifyLastLine="1"/>
    </xf>
    <xf numFmtId="0" fontId="22" fillId="0" borderId="6" xfId="0" applyFont="1" applyBorder="1" applyAlignment="1">
      <alignment horizontal="center" vertical="distributed" textRotation="255" wrapText="1" justifyLastLine="1"/>
    </xf>
    <xf numFmtId="41" fontId="22" fillId="0" borderId="8" xfId="2" applyNumberFormat="1" applyFont="1" applyFill="1" applyBorder="1" applyAlignment="1">
      <alignment horizontal="right" vertical="center"/>
    </xf>
    <xf numFmtId="176" fontId="22" fillId="0" borderId="9" xfId="0" applyNumberFormat="1" applyFont="1" applyBorder="1" applyAlignment="1">
      <alignment horizontal="right" vertical="center"/>
    </xf>
    <xf numFmtId="176" fontId="19" fillId="0" borderId="10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distributed" justifyLastLine="1"/>
    </xf>
    <xf numFmtId="0" fontId="22" fillId="0" borderId="5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right" vertical="center"/>
    </xf>
    <xf numFmtId="176" fontId="22" fillId="0" borderId="3" xfId="0" applyNumberFormat="1" applyFont="1" applyBorder="1" applyAlignment="1">
      <alignment horizontal="right" vertical="center"/>
    </xf>
    <xf numFmtId="176" fontId="19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41" fontId="22" fillId="0" borderId="9" xfId="2" applyNumberFormat="1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distributed" textRotation="255" wrapText="1" justifyLastLine="1"/>
    </xf>
    <xf numFmtId="0" fontId="3" fillId="0" borderId="3" xfId="0" applyFont="1" applyBorder="1" applyAlignment="1">
      <alignment horizontal="right" vertical="center"/>
    </xf>
    <xf numFmtId="0" fontId="16" fillId="0" borderId="11" xfId="0" applyFont="1" applyFill="1" applyBorder="1" applyAlignment="1">
      <alignment horizontal="center" vertical="distributed" textRotation="255" wrapText="1" justifyLastLine="1"/>
    </xf>
    <xf numFmtId="0" fontId="18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22" fillId="0" borderId="5" xfId="0" applyFont="1" applyBorder="1" applyAlignment="1">
      <alignment horizontal="center" vertical="distributed" justifyLastLine="1"/>
    </xf>
    <xf numFmtId="0" fontId="23" fillId="0" borderId="11" xfId="0" applyFont="1" applyFill="1" applyBorder="1" applyAlignment="1">
      <alignment horizontal="center" vertical="distributed" textRotation="255" wrapText="1" justifyLastLine="1"/>
    </xf>
    <xf numFmtId="0" fontId="18" fillId="0" borderId="1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vertical="center" textRotation="255" shrinkToFit="1"/>
    </xf>
    <xf numFmtId="41" fontId="16" fillId="0" borderId="9" xfId="3" applyNumberFormat="1" applyFont="1" applyFill="1" applyBorder="1" applyAlignment="1">
      <alignment horizontal="right" vertical="center"/>
    </xf>
    <xf numFmtId="41" fontId="14" fillId="0" borderId="9" xfId="3" applyNumberFormat="1" applyFont="1" applyFill="1" applyBorder="1" applyAlignment="1">
      <alignment horizontal="right" vertical="center"/>
    </xf>
    <xf numFmtId="41" fontId="16" fillId="0" borderId="10" xfId="2" applyNumberFormat="1" applyFont="1" applyFill="1" applyBorder="1" applyAlignment="1">
      <alignment horizontal="right" vertical="center"/>
    </xf>
    <xf numFmtId="0" fontId="22" fillId="0" borderId="13" xfId="0" applyFont="1" applyBorder="1" applyAlignment="1">
      <alignment horizontal="center" vertical="distributed" textRotation="255" wrapText="1" justifyLastLine="1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22" fillId="0" borderId="0" xfId="0" applyNumberFormat="1" applyFont="1" applyBorder="1" applyAlignment="1">
      <alignment horizontal="right" vertical="center"/>
    </xf>
    <xf numFmtId="176" fontId="19" fillId="0" borderId="14" xfId="0" applyNumberFormat="1" applyFont="1" applyBorder="1" applyAlignment="1">
      <alignment horizontal="right" vertical="center"/>
    </xf>
    <xf numFmtId="0" fontId="16" fillId="0" borderId="0" xfId="0" applyFont="1" applyFill="1" applyBorder="1" applyAlignment="1"/>
    <xf numFmtId="0" fontId="18" fillId="0" borderId="0" xfId="0" applyFont="1" applyFill="1" applyBorder="1" applyAlignment="1"/>
    <xf numFmtId="0" fontId="16" fillId="0" borderId="5" xfId="0" applyFont="1" applyFill="1" applyBorder="1" applyAlignment="1">
      <alignment horizontal="center" vertical="distributed" justifyLastLine="1"/>
    </xf>
    <xf numFmtId="0" fontId="19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8" fillId="0" borderId="14" xfId="0" applyFont="1" applyFill="1" applyBorder="1" applyAlignment="1"/>
    <xf numFmtId="0" fontId="16" fillId="0" borderId="14" xfId="0" applyFont="1" applyFill="1" applyBorder="1" applyAlignment="1">
      <alignment horizontal="center" vertical="distributed" justifyLastLine="1"/>
    </xf>
    <xf numFmtId="0" fontId="16" fillId="0" borderId="0" xfId="0" applyFont="1" applyFill="1" applyBorder="1" applyAlignment="1">
      <alignment horizontal="distributed" vertical="center" indent="2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 indent="2"/>
    </xf>
    <xf numFmtId="0" fontId="22" fillId="0" borderId="0" xfId="0" applyFont="1" applyBorder="1" applyAlignment="1">
      <alignment horizontal="center" vertical="center" justifyLastLine="1"/>
    </xf>
    <xf numFmtId="0" fontId="22" fillId="0" borderId="14" xfId="0" applyFont="1" applyBorder="1" applyAlignment="1">
      <alignment horizontal="center" vertical="center" justifyLastLine="1"/>
    </xf>
    <xf numFmtId="0" fontId="18" fillId="0" borderId="4" xfId="0" applyFont="1" applyBorder="1" applyAlignment="1">
      <alignment vertical="center"/>
    </xf>
    <xf numFmtId="176" fontId="19" fillId="0" borderId="12" xfId="2" applyNumberFormat="1" applyFont="1" applyFill="1" applyBorder="1" applyAlignment="1">
      <alignment vertical="center"/>
    </xf>
    <xf numFmtId="176" fontId="22" fillId="0" borderId="7" xfId="2" applyNumberFormat="1" applyFont="1" applyFill="1" applyBorder="1" applyAlignment="1">
      <alignment vertical="center"/>
    </xf>
    <xf numFmtId="0" fontId="4" fillId="0" borderId="14" xfId="0" applyFont="1" applyFill="1" applyBorder="1" applyAlignment="1"/>
    <xf numFmtId="0" fontId="18" fillId="0" borderId="14" xfId="0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 justifyLastLine="1"/>
    </xf>
    <xf numFmtId="0" fontId="24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distributed" justifyLastLine="1"/>
    </xf>
    <xf numFmtId="0" fontId="16" fillId="0" borderId="3" xfId="0" applyFont="1" applyFill="1" applyBorder="1" applyAlignment="1">
      <alignment horizontal="distributed" vertical="center" indent="2"/>
    </xf>
    <xf numFmtId="0" fontId="19" fillId="0" borderId="3" xfId="0" applyFont="1" applyBorder="1" applyAlignment="1">
      <alignment horizontal="distributed" vertical="center" indent="2"/>
    </xf>
    <xf numFmtId="0" fontId="22" fillId="0" borderId="3" xfId="0" applyFont="1" applyBorder="1" applyAlignment="1">
      <alignment horizontal="center" vertical="center" justifyLastLine="1"/>
    </xf>
    <xf numFmtId="0" fontId="22" fillId="0" borderId="2" xfId="0" applyFont="1" applyBorder="1" applyAlignment="1">
      <alignment horizontal="center" vertical="center" justifyLastLine="1"/>
    </xf>
    <xf numFmtId="176" fontId="22" fillId="0" borderId="12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176" fontId="16" fillId="0" borderId="12" xfId="2" applyNumberFormat="1" applyFont="1" applyFill="1" applyBorder="1" applyAlignment="1">
      <alignment vertical="center"/>
    </xf>
    <xf numFmtId="176" fontId="22" fillId="0" borderId="7" xfId="2" applyNumberFormat="1" applyFont="1" applyFill="1" applyBorder="1" applyAlignment="1">
      <alignment horizontal="right" vertical="center"/>
    </xf>
    <xf numFmtId="0" fontId="24" fillId="0" borderId="5" xfId="0" applyFont="1" applyFill="1" applyBorder="1" applyAlignment="1">
      <alignment horizontal="center" vertical="center" justifyLastLine="1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16" fillId="0" borderId="12" xfId="2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 wrapText="1"/>
    </xf>
    <xf numFmtId="178" fontId="24" fillId="0" borderId="8" xfId="0" applyNumberFormat="1" applyFont="1" applyFill="1" applyBorder="1" applyAlignment="1">
      <alignment horizontal="right" vertical="center"/>
    </xf>
    <xf numFmtId="178" fontId="24" fillId="0" borderId="9" xfId="0" applyNumberFormat="1" applyFont="1" applyFill="1" applyBorder="1" applyAlignment="1">
      <alignment horizontal="right" vertical="center"/>
    </xf>
    <xf numFmtId="178" fontId="24" fillId="0" borderId="10" xfId="0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 wrapText="1"/>
    </xf>
    <xf numFmtId="178" fontId="24" fillId="0" borderId="4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178" fontId="24" fillId="0" borderId="14" xfId="0" applyNumberFormat="1" applyFont="1" applyFill="1" applyBorder="1" applyAlignment="1">
      <alignment horizontal="right" vertical="center"/>
    </xf>
    <xf numFmtId="41" fontId="22" fillId="0" borderId="7" xfId="2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178" fontId="24" fillId="0" borderId="1" xfId="0" applyNumberFormat="1" applyFont="1" applyFill="1" applyBorder="1" applyAlignment="1">
      <alignment horizontal="right" vertical="center"/>
    </xf>
    <xf numFmtId="178" fontId="24" fillId="0" borderId="3" xfId="0" applyNumberFormat="1" applyFont="1" applyFill="1" applyBorder="1" applyAlignment="1">
      <alignment horizontal="right" vertical="center"/>
    </xf>
    <xf numFmtId="178" fontId="24" fillId="0" borderId="2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176" fontId="16" fillId="0" borderId="0" xfId="0" applyNumberFormat="1" applyFont="1" applyBorder="1" applyAlignme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14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distributed" textRotation="255" justifyLastLine="1"/>
    </xf>
    <xf numFmtId="176" fontId="16" fillId="0" borderId="9" xfId="2" applyNumberFormat="1" applyFont="1" applyFill="1" applyBorder="1" applyAlignment="1">
      <alignment vertical="center"/>
    </xf>
    <xf numFmtId="176" fontId="19" fillId="0" borderId="9" xfId="2" applyNumberFormat="1" applyFont="1" applyFill="1" applyBorder="1" applyAlignment="1">
      <alignment vertical="center"/>
    </xf>
    <xf numFmtId="176" fontId="22" fillId="0" borderId="9" xfId="2" applyNumberFormat="1" applyFont="1" applyFill="1" applyBorder="1" applyAlignment="1">
      <alignment vertical="center"/>
    </xf>
    <xf numFmtId="176" fontId="22" fillId="0" borderId="10" xfId="2" applyNumberFormat="1" applyFont="1" applyFill="1" applyBorder="1" applyAlignment="1">
      <alignment vertical="center"/>
    </xf>
    <xf numFmtId="41" fontId="19" fillId="0" borderId="12" xfId="2" applyNumberFormat="1" applyFont="1" applyFill="1" applyBorder="1" applyAlignment="1">
      <alignment horizontal="right" vertical="center"/>
    </xf>
    <xf numFmtId="179" fontId="16" fillId="0" borderId="9" xfId="2" applyNumberFormat="1" applyFont="1" applyFill="1" applyBorder="1" applyAlignment="1">
      <alignment horizontal="right" vertical="center"/>
    </xf>
    <xf numFmtId="179" fontId="19" fillId="0" borderId="9" xfId="0" applyNumberFormat="1" applyFont="1" applyBorder="1" applyAlignment="1">
      <alignment horizontal="right" vertical="center"/>
    </xf>
    <xf numFmtId="179" fontId="22" fillId="0" borderId="9" xfId="0" applyNumberFormat="1" applyFont="1" applyBorder="1" applyAlignment="1">
      <alignment horizontal="right" vertical="center"/>
    </xf>
    <xf numFmtId="179" fontId="22" fillId="0" borderId="10" xfId="0" applyNumberFormat="1" applyFont="1" applyBorder="1" applyAlignment="1">
      <alignment horizontal="right" vertical="center"/>
    </xf>
    <xf numFmtId="179" fontId="16" fillId="0" borderId="0" xfId="0" applyNumberFormat="1" applyFont="1" applyBorder="1" applyAlignment="1">
      <alignment vertical="center"/>
    </xf>
    <xf numFmtId="0" fontId="0" fillId="0" borderId="0" xfId="0" applyFont="1"/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8" fillId="0" borderId="14" xfId="0" applyFont="1" applyBorder="1"/>
    <xf numFmtId="0" fontId="28" fillId="0" borderId="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Border="1"/>
    <xf numFmtId="0" fontId="28" fillId="0" borderId="4" xfId="0" applyFont="1" applyBorder="1" applyAlignment="1">
      <alignment horizontal="center"/>
    </xf>
    <xf numFmtId="0" fontId="28" fillId="0" borderId="1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0" xfId="0" applyFont="1"/>
    <xf numFmtId="0" fontId="28" fillId="0" borderId="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right" vertical="center"/>
    </xf>
    <xf numFmtId="0" fontId="29" fillId="0" borderId="27" xfId="0" applyFont="1" applyBorder="1" applyAlignment="1">
      <alignment horizontal="right" vertical="center"/>
    </xf>
    <xf numFmtId="0" fontId="29" fillId="0" borderId="18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0" fontId="29" fillId="0" borderId="19" xfId="0" applyFont="1" applyBorder="1" applyAlignment="1">
      <alignment horizontal="right" vertical="center"/>
    </xf>
    <xf numFmtId="0" fontId="30" fillId="0" borderId="10" xfId="0" applyFont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0" fontId="29" fillId="0" borderId="22" xfId="0" applyFont="1" applyBorder="1" applyAlignment="1">
      <alignment horizontal="right" vertical="center"/>
    </xf>
    <xf numFmtId="0" fontId="30" fillId="0" borderId="2" xfId="0" applyFont="1" applyBorder="1" applyAlignment="1">
      <alignment horizontal="right" vertical="center"/>
    </xf>
    <xf numFmtId="0" fontId="29" fillId="0" borderId="23" xfId="0" applyFont="1" applyBorder="1" applyAlignment="1">
      <alignment horizontal="right" vertical="center"/>
    </xf>
    <xf numFmtId="0" fontId="29" fillId="0" borderId="28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30" fillId="0" borderId="23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9" fillId="0" borderId="29" xfId="0" applyFont="1" applyBorder="1" applyAlignment="1">
      <alignment horizontal="right" vertical="center"/>
    </xf>
    <xf numFmtId="0" fontId="29" fillId="0" borderId="30" xfId="0" applyFont="1" applyBorder="1" applyAlignment="1">
      <alignment horizontal="right" vertical="center"/>
    </xf>
    <xf numFmtId="0" fontId="30" fillId="0" borderId="30" xfId="0" applyFont="1" applyBorder="1" applyAlignment="1">
      <alignment horizontal="right" vertical="center"/>
    </xf>
    <xf numFmtId="0" fontId="28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right" vertical="center"/>
    </xf>
    <xf numFmtId="0" fontId="30" fillId="0" borderId="7" xfId="0" applyFont="1" applyBorder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33" xfId="0" applyFont="1" applyBorder="1" applyAlignment="1">
      <alignment horizontal="right" vertical="center"/>
    </xf>
    <xf numFmtId="0" fontId="29" fillId="0" borderId="7" xfId="0" applyFont="1" applyBorder="1" applyAlignment="1">
      <alignment horizontal="right" vertical="center"/>
    </xf>
    <xf numFmtId="0" fontId="30" fillId="0" borderId="28" xfId="0" applyFont="1" applyBorder="1" applyAlignment="1">
      <alignment horizontal="right" vertical="center"/>
    </xf>
    <xf numFmtId="0" fontId="28" fillId="0" borderId="1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right" vertical="center"/>
    </xf>
    <xf numFmtId="0" fontId="29" fillId="0" borderId="9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/>
    </xf>
    <xf numFmtId="0" fontId="30" fillId="0" borderId="19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/>
    </xf>
    <xf numFmtId="0" fontId="29" fillId="0" borderId="37" xfId="0" applyFont="1" applyBorder="1" applyAlignment="1">
      <alignment horizontal="right" vertical="center"/>
    </xf>
    <xf numFmtId="0" fontId="29" fillId="0" borderId="38" xfId="0" applyFont="1" applyBorder="1" applyAlignment="1">
      <alignment horizontal="right" vertical="center"/>
    </xf>
    <xf numFmtId="0" fontId="29" fillId="0" borderId="39" xfId="0" applyFont="1" applyBorder="1" applyAlignment="1">
      <alignment horizontal="right" vertical="center"/>
    </xf>
    <xf numFmtId="0" fontId="30" fillId="0" borderId="38" xfId="0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</cellXfs>
  <cellStyles count="4">
    <cellStyle name="桁区切り 2" xfId="1"/>
    <cellStyle name="桁区切り 2 2" xfId="2"/>
    <cellStyle name="標準" xfId="0" builtinId="0"/>
    <cellStyle name="桁区切り" xfId="3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38077970313711e-002"/>
          <c:y val="8.5585708635652624e-003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'33表 救急業務の推移'!$D$58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'33表 救急業務の推移'!$A$59:$A$70</c:f>
              <c:strCache>
                <c:ptCount val="12"/>
                <c:pt idx="0">
                  <c:v>平成23年
（2011年）</c:v>
                </c:pt>
                <c:pt idx="1">
                  <c:v>平成24年
（2012年）</c:v>
                </c:pt>
                <c:pt idx="2">
                  <c:v>平成25年
（2013年）</c:v>
                </c:pt>
                <c:pt idx="3">
                  <c:v>平成26年
（2014年）</c:v>
                </c:pt>
                <c:pt idx="4">
                  <c:v>平成27年
（2015年）</c:v>
                </c:pt>
                <c:pt idx="5">
                  <c:v>平成28年
（2016年）</c:v>
                </c:pt>
                <c:pt idx="6">
                  <c:v>平成29年
（2017年）</c:v>
                </c:pt>
                <c:pt idx="7">
                  <c:v>平成30年
（2018年）</c:v>
                </c:pt>
                <c:pt idx="8">
                  <c:v>令和元年
（2019年）</c:v>
                </c:pt>
                <c:pt idx="9">
                  <c:v>令和2年
（2020年）</c:v>
                </c:pt>
                <c:pt idx="10">
                  <c:v>令和3年
（2021年）</c:v>
                </c:pt>
                <c:pt idx="11">
                  <c:v>令和4年
（2022年）</c:v>
                </c:pt>
              </c:strCache>
            </c:strRef>
          </c:cat>
          <c:val>
            <c:numRef>
              <c:f>'33表 救急業務の推移'!$D$59:$D$70</c:f>
              <c:numCache>
                <c:formatCode>#,##0;"△ "#,##0</c:formatCode>
                <c:ptCount val="12"/>
                <c:pt idx="0">
                  <c:v>101781</c:v>
                </c:pt>
                <c:pt idx="1">
                  <c:v>101079</c:v>
                </c:pt>
                <c:pt idx="2">
                  <c:v>100369</c:v>
                </c:pt>
                <c:pt idx="3">
                  <c:v>99486</c:v>
                </c:pt>
                <c:pt idx="4">
                  <c:v>98374</c:v>
                </c:pt>
                <c:pt idx="5">
                  <c:v>97856</c:v>
                </c:pt>
                <c:pt idx="6">
                  <c:v>97145</c:v>
                </c:pt>
                <c:pt idx="7" formatCode="General">
                  <c:v>96330</c:v>
                </c:pt>
                <c:pt idx="8" formatCode="General">
                  <c:v>95812</c:v>
                </c:pt>
                <c:pt idx="9" formatCode="General">
                  <c:v>94033</c:v>
                </c:pt>
                <c:pt idx="10" formatCode="General">
                  <c:v>93425</c:v>
                </c:pt>
                <c:pt idx="11" formatCode="General">
                  <c:v>92340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1"/>
        <c:axId val="12"/>
      </c:barChart>
      <c:lineChart>
        <c:grouping val="standard"/>
        <c:varyColors val="0"/>
        <c:ser>
          <c:idx val="0"/>
          <c:order val="0"/>
          <c:tx>
            <c:strRef>
              <c:f>'33表 救急業務の推移'!$B$58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'33表 救急業務の推移'!$A$59:$A$70</c:f>
              <c:strCache>
                <c:ptCount val="12"/>
                <c:pt idx="0">
                  <c:v>平成23年
（2011年）</c:v>
                </c:pt>
                <c:pt idx="1">
                  <c:v>平成24年
（2012年）</c:v>
                </c:pt>
                <c:pt idx="2">
                  <c:v>平成25年
（2013年）</c:v>
                </c:pt>
                <c:pt idx="3">
                  <c:v>平成26年
（2014年）</c:v>
                </c:pt>
                <c:pt idx="4">
                  <c:v>平成27年
（2015年）</c:v>
                </c:pt>
                <c:pt idx="5">
                  <c:v>平成28年
（2016年）</c:v>
                </c:pt>
                <c:pt idx="6">
                  <c:v>平成29年
（2017年）</c:v>
                </c:pt>
                <c:pt idx="7">
                  <c:v>平成30年
（2018年）</c:v>
                </c:pt>
                <c:pt idx="8">
                  <c:v>令和元年
（2019年）</c:v>
                </c:pt>
                <c:pt idx="9">
                  <c:v>令和2年
（2020年）</c:v>
                </c:pt>
                <c:pt idx="10">
                  <c:v>令和3年
（2021年）</c:v>
                </c:pt>
                <c:pt idx="11">
                  <c:v>令和4年
（2022年）</c:v>
                </c:pt>
              </c:strCache>
            </c:strRef>
          </c:cat>
          <c:val>
            <c:numRef>
              <c:f>'33表 救急業務の推移'!$B$59:$B$70</c:f>
              <c:numCache>
                <c:formatCode>General</c:formatCode>
                <c:ptCount val="12"/>
                <c:pt idx="0">
                  <c:v>3576</c:v>
                </c:pt>
                <c:pt idx="1">
                  <c:v>3620</c:v>
                </c:pt>
                <c:pt idx="2">
                  <c:v>3681</c:v>
                </c:pt>
                <c:pt idx="3">
                  <c:v>3772</c:v>
                </c:pt>
                <c:pt idx="4">
                  <c:v>3580</c:v>
                </c:pt>
                <c:pt idx="5">
                  <c:v>3717</c:v>
                </c:pt>
                <c:pt idx="6">
                  <c:v>3702</c:v>
                </c:pt>
                <c:pt idx="7">
                  <c:v>3789</c:v>
                </c:pt>
                <c:pt idx="8">
                  <c:v>3664</c:v>
                </c:pt>
                <c:pt idx="9">
                  <c:v>3533</c:v>
                </c:pt>
                <c:pt idx="10">
                  <c:v>3674</c:v>
                </c:pt>
                <c:pt idx="11">
                  <c:v>4190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'33表 救急業務の推移'!$C$58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'33表 救急業務の推移'!$A$59:$A$70</c:f>
              <c:strCache>
                <c:ptCount val="12"/>
                <c:pt idx="0">
                  <c:v>平成23年
（2011年）</c:v>
                </c:pt>
                <c:pt idx="1">
                  <c:v>平成24年
（2012年）</c:v>
                </c:pt>
                <c:pt idx="2">
                  <c:v>平成25年
（2013年）</c:v>
                </c:pt>
                <c:pt idx="3">
                  <c:v>平成26年
（2014年）</c:v>
                </c:pt>
                <c:pt idx="4">
                  <c:v>平成27年
（2015年）</c:v>
                </c:pt>
                <c:pt idx="5">
                  <c:v>平成28年
（2016年）</c:v>
                </c:pt>
                <c:pt idx="6">
                  <c:v>平成29年
（2017年）</c:v>
                </c:pt>
                <c:pt idx="7">
                  <c:v>平成30年
（2018年）</c:v>
                </c:pt>
                <c:pt idx="8">
                  <c:v>令和元年
（2019年）</c:v>
                </c:pt>
                <c:pt idx="9">
                  <c:v>令和2年
（2020年）</c:v>
                </c:pt>
                <c:pt idx="10">
                  <c:v>令和3年
（2021年）</c:v>
                </c:pt>
                <c:pt idx="11">
                  <c:v>令和4年
（2022年）</c:v>
                </c:pt>
              </c:strCache>
            </c:strRef>
          </c:cat>
          <c:val>
            <c:numRef>
              <c:f>'33表 救急業務の推移'!$C$59:$C$70</c:f>
              <c:numCache>
                <c:formatCode>General</c:formatCode>
                <c:ptCount val="12"/>
                <c:pt idx="0">
                  <c:v>3781</c:v>
                </c:pt>
                <c:pt idx="1">
                  <c:v>3906</c:v>
                </c:pt>
                <c:pt idx="2">
                  <c:v>3952</c:v>
                </c:pt>
                <c:pt idx="3">
                  <c:v>4164</c:v>
                </c:pt>
                <c:pt idx="4">
                  <c:v>3873</c:v>
                </c:pt>
                <c:pt idx="5">
                  <c:v>4009</c:v>
                </c:pt>
                <c:pt idx="6">
                  <c:v>3941</c:v>
                </c:pt>
                <c:pt idx="7">
                  <c:v>4066</c:v>
                </c:pt>
                <c:pt idx="8">
                  <c:v>3933</c:v>
                </c:pt>
                <c:pt idx="9">
                  <c:v>3787</c:v>
                </c:pt>
                <c:pt idx="10">
                  <c:v>3960</c:v>
                </c:pt>
                <c:pt idx="11">
                  <c:v>4721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vert="wordArtVertRtl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Ｐゴシック"/>
                <a:ea typeface="ＭＳ Ｐ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△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3000"/>
          <c:min val="90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9037358398228391"/>
          <c:y val="1.9011695147701615e-003"/>
          <c:w val="0.55769226101072622"/>
          <c:h val="4.9739173228346464e-002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noFill/>
    <a:ln>
      <a:solidFill>
        <a:schemeClr val="bg1"/>
      </a:solidFill>
    </a:ln>
  </c:spPr>
  <c:txPr>
    <a:bodyPr horzOverflow="overflow" anchor="ctr" anchorCtr="1"/>
    <a:lstStyle/>
    <a:p>
      <a:pPr algn="ctr" rtl="0">
        <a:defRPr lang="ja-JP" altLang="en-US" sz="1000" baseline="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34925</xdr:colOff>
      <xdr:row>4</xdr:row>
      <xdr:rowOff>29210</xdr:rowOff>
    </xdr:from>
    <xdr:to xmlns:xdr="http://schemas.openxmlformats.org/drawingml/2006/spreadsheetDrawing">
      <xdr:col>8</xdr:col>
      <xdr:colOff>1139825</xdr:colOff>
      <xdr:row>49</xdr:row>
      <xdr:rowOff>12700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391795</xdr:colOff>
      <xdr:row>39</xdr:row>
      <xdr:rowOff>101600</xdr:rowOff>
    </xdr:from>
    <xdr:to xmlns:xdr="http://schemas.openxmlformats.org/drawingml/2006/spreadsheetDrawing">
      <xdr:col>8</xdr:col>
      <xdr:colOff>360680</xdr:colOff>
      <xdr:row>41</xdr:row>
      <xdr:rowOff>24130</xdr:rowOff>
    </xdr:to>
    <xdr:grpSp>
      <xdr:nvGrpSpPr>
        <xdr:cNvPr id="3" name="グループ化 2"/>
        <xdr:cNvGrpSpPr/>
      </xdr:nvGrpSpPr>
      <xdr:grpSpPr>
        <a:xfrm>
          <a:off x="391795" y="6978650"/>
          <a:ext cx="5455285" cy="265430"/>
          <a:chOff x="14196148" y="4956751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0</xdr:col>
      <xdr:colOff>353695</xdr:colOff>
      <xdr:row>2</xdr:row>
      <xdr:rowOff>82550</xdr:rowOff>
    </xdr:from>
    <xdr:to xmlns:xdr="http://schemas.openxmlformats.org/drawingml/2006/spreadsheetDrawing">
      <xdr:col>1</xdr:col>
      <xdr:colOff>186055</xdr:colOff>
      <xdr:row>4</xdr:row>
      <xdr:rowOff>20955</xdr:rowOff>
    </xdr:to>
    <xdr:sp macro="" textlink="">
      <xdr:nvSpPr>
        <xdr:cNvPr id="6" name="テキスト ボックス 1"/>
        <xdr:cNvSpPr txBox="1"/>
      </xdr:nvSpPr>
      <xdr:spPr>
        <a:xfrm>
          <a:off x="353695" y="615950"/>
          <a:ext cx="518160" cy="281305"/>
        </a:xfrm>
        <a:prstGeom prst="rect">
          <a:avLst/>
        </a:prstGeom>
      </xdr:spPr>
      <xdr:txBody>
        <a:bodyPr vertOverflow="overflow" horzOverflow="overflow"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/>
              <a:ea typeface="ＭＳ Ｐ明朝"/>
            </a:rPr>
            <a:t>（件）</a:t>
          </a:r>
        </a:p>
      </xdr:txBody>
    </xdr:sp>
    <xdr:clientData/>
  </xdr:twoCellAnchor>
  <xdr:twoCellAnchor>
    <xdr:from xmlns:xdr="http://schemas.openxmlformats.org/drawingml/2006/spreadsheetDrawing">
      <xdr:col>8</xdr:col>
      <xdr:colOff>180340</xdr:colOff>
      <xdr:row>41</xdr:row>
      <xdr:rowOff>152400</xdr:rowOff>
    </xdr:from>
    <xdr:to xmlns:xdr="http://schemas.openxmlformats.org/drawingml/2006/spreadsheetDrawing">
      <xdr:col>8</xdr:col>
      <xdr:colOff>1005205</xdr:colOff>
      <xdr:row>43</xdr:row>
      <xdr:rowOff>90805</xdr:rowOff>
    </xdr:to>
    <xdr:sp macro="" textlink="">
      <xdr:nvSpPr>
        <xdr:cNvPr id="7" name="テキスト ボックス 1"/>
        <xdr:cNvSpPr txBox="1"/>
      </xdr:nvSpPr>
      <xdr:spPr>
        <a:xfrm>
          <a:off x="5666740" y="7372350"/>
          <a:ext cx="824865" cy="28130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vertOverflow="overflow" horzOverflow="overflow"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/>
              <a:ea typeface="ＭＳ Ｐ明朝"/>
            </a:rPr>
            <a:t>0</a:t>
          </a:r>
          <a:endParaRPr lang="ja-JP" altLang="en-US" sz="1100"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0.88500000000000001</cdr:x>
      <cdr:y>3.4000000000000002e-002</cdr:y>
    </cdr:from>
    <cdr:to>
      <cdr:x>0.96375</cdr:x>
      <cdr:y>7.4999999999999997e-002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33300" y="261757"/>
          <a:ext cx="519064" cy="315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/>
              <a:ea typeface="ＭＳ Ｐ明朝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L34"/>
  <sheetViews>
    <sheetView tabSelected="1" view="pageBreakPreview" zoomScaleSheetLayoutView="100" workbookViewId="0">
      <selection activeCell="H35" sqref="H35"/>
    </sheetView>
  </sheetViews>
  <sheetFormatPr defaultRowHeight="13.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>
      <c r="A6" s="1"/>
      <c r="B6" s="1"/>
      <c r="C6" s="1"/>
      <c r="D6" s="1"/>
      <c r="E6" s="6" t="s">
        <v>142</v>
      </c>
    </row>
    <row r="9" spans="1:12" ht="33.6" customHeight="1"/>
    <row r="13" spans="1:12" ht="19.149999999999999" customHeight="1"/>
    <row r="14" spans="1:12" ht="19.149999999999999" customHeight="1"/>
    <row r="15" spans="1:12" ht="19.149999999999999" customHeight="1">
      <c r="B15" s="2"/>
      <c r="C15" s="3"/>
      <c r="D15" s="4"/>
      <c r="E15" s="5"/>
      <c r="F15" s="7"/>
      <c r="J15" s="5"/>
      <c r="K15" s="8"/>
    </row>
    <row r="16" spans="1:12" ht="19.149999999999999" customHeight="1">
      <c r="B16" s="2"/>
      <c r="C16" s="3"/>
      <c r="D16" s="4"/>
      <c r="E16" s="5"/>
      <c r="F16" s="8"/>
      <c r="H16" s="5"/>
      <c r="I16" s="8"/>
      <c r="K16" s="5"/>
      <c r="L16" s="8"/>
    </row>
    <row r="17" spans="2:12" ht="19.149999999999999" customHeight="1">
      <c r="B17" s="2"/>
      <c r="C17" s="3"/>
      <c r="D17" s="4"/>
      <c r="E17" s="5"/>
      <c r="F17" s="8"/>
      <c r="I17" s="5"/>
      <c r="J17" s="8"/>
      <c r="K17" s="5"/>
      <c r="L17" s="8"/>
    </row>
    <row r="18" spans="2:12" ht="19.149999999999999" customHeight="1">
      <c r="B18" s="2"/>
      <c r="C18" s="3"/>
      <c r="D18" s="4"/>
      <c r="E18" s="5"/>
      <c r="F18" s="8"/>
      <c r="I18" s="5"/>
      <c r="J18" s="8"/>
      <c r="K18" s="5"/>
      <c r="L18" s="8"/>
    </row>
    <row r="19" spans="2:12" ht="19.149999999999999" customHeight="1">
      <c r="B19" s="2"/>
      <c r="C19" s="3"/>
      <c r="D19" s="4"/>
      <c r="E19" s="5"/>
      <c r="F19" s="8"/>
      <c r="I19" s="5"/>
      <c r="J19" s="8"/>
      <c r="K19" s="5"/>
    </row>
    <row r="20" spans="2:12" ht="19.149999999999999" customHeight="1">
      <c r="B20" s="2"/>
      <c r="C20" s="3"/>
      <c r="D20" s="4"/>
      <c r="E20" s="5"/>
      <c r="F20" s="8"/>
      <c r="I20" s="5"/>
      <c r="J20" s="8"/>
      <c r="K20" s="5"/>
      <c r="L20" s="8"/>
    </row>
    <row r="21" spans="2:12" ht="19.149999999999999" customHeight="1">
      <c r="B21" s="2"/>
      <c r="C21" s="3"/>
      <c r="D21" s="4"/>
      <c r="E21" s="5"/>
      <c r="F21" s="8"/>
      <c r="I21" s="5"/>
      <c r="J21" s="8"/>
      <c r="K21" s="5"/>
    </row>
    <row r="22" spans="2:12" ht="19.149999999999999" customHeight="1">
      <c r="B22" s="2"/>
      <c r="C22" s="3"/>
      <c r="D22" s="4"/>
      <c r="E22" s="5"/>
      <c r="F22" s="7"/>
      <c r="I22" s="5"/>
      <c r="J22" s="8"/>
      <c r="K22" s="5"/>
      <c r="L22" s="8"/>
    </row>
    <row r="23" spans="2:12" ht="19.149999999999999" customHeight="1">
      <c r="B23" s="2"/>
      <c r="D23" s="4"/>
      <c r="E23" s="5"/>
      <c r="F23" s="7"/>
      <c r="I23" s="9"/>
      <c r="J23" s="10"/>
      <c r="K23" s="5"/>
      <c r="L23" s="8"/>
    </row>
    <row r="24" spans="2:12">
      <c r="B24" s="2"/>
      <c r="D24" s="5"/>
      <c r="E24" s="5"/>
      <c r="F24" s="8"/>
      <c r="K24" s="5"/>
      <c r="L24" s="8"/>
    </row>
    <row r="25" spans="2:12">
      <c r="B25" s="2"/>
      <c r="D25" s="5"/>
      <c r="E25" s="5"/>
      <c r="F25" s="8"/>
      <c r="K25" s="5"/>
      <c r="L25" s="8"/>
    </row>
    <row r="26" spans="2:12">
      <c r="B26" s="2"/>
      <c r="D26" s="5"/>
      <c r="E26" s="5"/>
      <c r="F26" s="8"/>
      <c r="K26" s="5"/>
      <c r="L26" s="8"/>
    </row>
    <row r="34" spans="8:8">
      <c r="H34">
        <v>175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79"/>
  <sheetViews>
    <sheetView showGridLines="0" view="pageBreakPreview" zoomScale="89" zoomScaleSheetLayoutView="89" workbookViewId="0">
      <selection activeCell="J52" sqref="J52"/>
    </sheetView>
  </sheetViews>
  <sheetFormatPr defaultRowHeight="13.5"/>
  <cols>
    <col min="9" max="9" width="15.125" customWidth="1"/>
  </cols>
  <sheetData>
    <row r="1" spans="1:9" ht="28.5">
      <c r="A1" s="11" t="s">
        <v>60</v>
      </c>
      <c r="B1" s="16"/>
      <c r="C1" s="16"/>
      <c r="D1" s="18"/>
      <c r="E1" s="16"/>
      <c r="F1" s="16"/>
      <c r="G1" s="16"/>
      <c r="H1" s="16"/>
      <c r="I1" s="16"/>
    </row>
    <row r="50" spans="1:12">
      <c r="A50" s="12" t="s">
        <v>231</v>
      </c>
    </row>
    <row r="51" spans="1:12">
      <c r="J51">
        <v>176</v>
      </c>
    </row>
    <row r="53" spans="1:12">
      <c r="D53" s="19"/>
    </row>
    <row r="54" spans="1:12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12">
      <c r="A55" s="13"/>
      <c r="B55" s="13"/>
      <c r="C55" s="13"/>
      <c r="D55" s="13"/>
      <c r="E55" s="13"/>
      <c r="F55" s="13"/>
      <c r="G55" s="13"/>
      <c r="H55" s="13"/>
      <c r="I55" s="13"/>
      <c r="J55" s="13"/>
      <c r="L55" s="24"/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L56" s="24"/>
    </row>
    <row r="57" spans="1:1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24"/>
    </row>
    <row r="58" spans="1:12">
      <c r="A58" s="14"/>
      <c r="B58" s="14" t="s">
        <v>139</v>
      </c>
      <c r="C58" s="14" t="s">
        <v>140</v>
      </c>
      <c r="D58" s="14" t="s">
        <v>86</v>
      </c>
      <c r="E58" s="14" t="s">
        <v>159</v>
      </c>
      <c r="F58" s="22"/>
      <c r="G58" s="22"/>
      <c r="H58" s="22"/>
      <c r="I58" s="23"/>
      <c r="J58" s="23"/>
      <c r="K58" s="13"/>
      <c r="L58" s="24"/>
    </row>
    <row r="59" spans="1:12" ht="27" customHeight="1">
      <c r="A59" s="15" t="s">
        <v>232</v>
      </c>
      <c r="B59" s="14">
        <v>3576</v>
      </c>
      <c r="C59" s="14">
        <v>3781</v>
      </c>
      <c r="D59" s="20">
        <v>101781</v>
      </c>
      <c r="E59" s="14">
        <v>1017.81</v>
      </c>
      <c r="F59" s="22"/>
      <c r="G59" s="22"/>
      <c r="H59" s="22"/>
      <c r="I59" s="23"/>
      <c r="J59" s="23"/>
      <c r="K59" s="13"/>
    </row>
    <row r="60" spans="1:12" ht="27" customHeight="1">
      <c r="A60" s="15" t="s">
        <v>0</v>
      </c>
      <c r="B60" s="14">
        <v>3620</v>
      </c>
      <c r="C60" s="14">
        <v>3906</v>
      </c>
      <c r="D60" s="20">
        <v>101079</v>
      </c>
      <c r="E60" s="14">
        <v>1010.79</v>
      </c>
      <c r="F60" s="22"/>
      <c r="G60" s="22"/>
      <c r="H60" s="22"/>
      <c r="I60" s="23"/>
      <c r="J60" s="23"/>
      <c r="K60" s="13"/>
    </row>
    <row r="61" spans="1:12" ht="27" customHeight="1">
      <c r="A61" s="15" t="s">
        <v>106</v>
      </c>
      <c r="B61" s="14">
        <v>3681</v>
      </c>
      <c r="C61" s="14">
        <v>3952</v>
      </c>
      <c r="D61" s="20">
        <v>100369</v>
      </c>
      <c r="E61" s="14">
        <v>1003.69</v>
      </c>
      <c r="F61" s="22"/>
      <c r="G61" s="22"/>
      <c r="H61" s="22"/>
      <c r="I61" s="23"/>
      <c r="J61" s="23"/>
      <c r="K61" s="13"/>
    </row>
    <row r="62" spans="1:12" ht="27" customHeight="1">
      <c r="A62" s="15" t="s">
        <v>221</v>
      </c>
      <c r="B62" s="14">
        <v>3772</v>
      </c>
      <c r="C62" s="14">
        <v>4164</v>
      </c>
      <c r="D62" s="20">
        <v>99486</v>
      </c>
      <c r="E62" s="14">
        <v>994.86</v>
      </c>
      <c r="F62" s="22"/>
      <c r="G62" s="22" t="s">
        <v>230</v>
      </c>
      <c r="H62" s="22"/>
      <c r="I62" s="23"/>
      <c r="J62" s="23"/>
      <c r="K62" s="13"/>
    </row>
    <row r="63" spans="1:12" ht="27" customHeight="1">
      <c r="A63" s="15" t="s">
        <v>222</v>
      </c>
      <c r="B63" s="14">
        <v>3580</v>
      </c>
      <c r="C63" s="14">
        <v>3873</v>
      </c>
      <c r="D63" s="20">
        <v>98374</v>
      </c>
      <c r="E63" s="14">
        <v>983.74</v>
      </c>
      <c r="F63" s="22"/>
      <c r="G63" s="22"/>
      <c r="H63" s="22"/>
      <c r="I63" s="23"/>
      <c r="J63" s="23"/>
      <c r="K63" s="13"/>
    </row>
    <row r="64" spans="1:12" ht="27" customHeight="1">
      <c r="A64" s="15" t="s">
        <v>143</v>
      </c>
      <c r="B64" s="14">
        <v>3717</v>
      </c>
      <c r="C64" s="14">
        <v>4009</v>
      </c>
      <c r="D64" s="20">
        <v>97856</v>
      </c>
      <c r="E64" s="14">
        <v>978.56</v>
      </c>
      <c r="F64" s="22"/>
      <c r="G64" s="22">
        <v>3576</v>
      </c>
      <c r="H64" s="22">
        <v>3781</v>
      </c>
      <c r="I64" s="23"/>
      <c r="J64" s="23"/>
      <c r="K64" s="13"/>
    </row>
    <row r="65" spans="1:11" ht="27" customHeight="1">
      <c r="A65" s="15" t="s">
        <v>223</v>
      </c>
      <c r="B65" s="14">
        <v>3702</v>
      </c>
      <c r="C65" s="14">
        <v>3941</v>
      </c>
      <c r="D65" s="21">
        <v>97145</v>
      </c>
      <c r="E65" s="14">
        <v>971.45</v>
      </c>
      <c r="F65" s="22"/>
      <c r="G65" s="22">
        <v>3620</v>
      </c>
      <c r="H65" s="22">
        <v>3906</v>
      </c>
      <c r="I65" s="23"/>
      <c r="J65" s="23"/>
      <c r="K65" s="13"/>
    </row>
    <row r="66" spans="1:11" ht="27" customHeight="1">
      <c r="A66" s="15" t="s">
        <v>175</v>
      </c>
      <c r="B66" s="14">
        <v>3789</v>
      </c>
      <c r="C66" s="14">
        <v>4066</v>
      </c>
      <c r="D66" s="14">
        <v>96330</v>
      </c>
      <c r="E66" s="14">
        <v>963.3</v>
      </c>
      <c r="F66" s="22"/>
      <c r="G66" s="22">
        <v>3681</v>
      </c>
      <c r="H66" s="22">
        <v>3952</v>
      </c>
      <c r="I66" s="23"/>
      <c r="J66" s="23"/>
    </row>
    <row r="67" spans="1:11" ht="27" customHeight="1">
      <c r="A67" s="15" t="s">
        <v>224</v>
      </c>
      <c r="B67" s="14">
        <v>3664</v>
      </c>
      <c r="C67" s="14">
        <v>3933</v>
      </c>
      <c r="D67" s="14">
        <v>95812</v>
      </c>
      <c r="E67" s="14">
        <v>958.12</v>
      </c>
      <c r="F67" s="22"/>
      <c r="G67" s="22">
        <v>3772</v>
      </c>
      <c r="H67" s="22">
        <v>4164</v>
      </c>
      <c r="I67" s="23"/>
      <c r="J67" s="23"/>
    </row>
    <row r="68" spans="1:11" ht="27" customHeight="1">
      <c r="A68" s="15" t="s">
        <v>182</v>
      </c>
      <c r="B68" s="17">
        <v>3533</v>
      </c>
      <c r="C68" s="17">
        <v>3787</v>
      </c>
      <c r="D68" s="17">
        <v>94033</v>
      </c>
      <c r="E68" s="17">
        <v>940.33</v>
      </c>
      <c r="F68" s="22"/>
      <c r="G68" s="22">
        <v>3580</v>
      </c>
      <c r="H68" s="22">
        <v>3873</v>
      </c>
      <c r="I68" s="23"/>
      <c r="J68" s="23"/>
    </row>
    <row r="69" spans="1:11" ht="27" customHeight="1">
      <c r="A69" s="15" t="s">
        <v>233</v>
      </c>
      <c r="B69" s="17">
        <v>3674</v>
      </c>
      <c r="C69" s="17">
        <v>3960</v>
      </c>
      <c r="D69" s="17">
        <v>93425</v>
      </c>
      <c r="E69" s="17">
        <v>933.84</v>
      </c>
      <c r="F69" s="22"/>
      <c r="G69" s="22">
        <v>3717</v>
      </c>
      <c r="H69" s="22">
        <v>4009</v>
      </c>
      <c r="I69" s="23"/>
      <c r="J69" s="23"/>
    </row>
    <row r="70" spans="1:11" ht="27" customHeight="1">
      <c r="A70" s="15" t="s">
        <v>226</v>
      </c>
      <c r="B70" s="17">
        <v>4190</v>
      </c>
      <c r="C70" s="17">
        <v>4721</v>
      </c>
      <c r="D70" s="17">
        <v>92340</v>
      </c>
      <c r="E70" s="17">
        <f>D70/100</f>
        <v>923.4</v>
      </c>
      <c r="F70" s="23"/>
      <c r="G70" s="23"/>
      <c r="H70" s="23"/>
      <c r="I70" s="23"/>
      <c r="J70" s="2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</row>
  </sheetData>
  <phoneticPr fontId="2"/>
  <pageMargins left="0.78740157480314965" right="0.78740157480314965" top="0.78740157480314965" bottom="0.98425196850393704" header="0.70866141732283472" footer="0.51181102362204722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32"/>
  <sheetViews>
    <sheetView view="pageBreakPreview" zoomScaleSheetLayoutView="100" workbookViewId="0">
      <selection activeCell="AB33" sqref="AB33"/>
    </sheetView>
  </sheetViews>
  <sheetFormatPr defaultColWidth="9" defaultRowHeight="12"/>
  <cols>
    <col min="1" max="1" width="9.75" style="25" bestFit="1" customWidth="1"/>
    <col min="2" max="18" width="3" style="25" customWidth="1"/>
    <col min="19" max="27" width="2.875" style="25" customWidth="1"/>
    <col min="28" max="16384" width="9" style="25"/>
  </cols>
  <sheetData>
    <row r="1" spans="1:27" ht="18.75">
      <c r="A1" s="27" t="s">
        <v>135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7" ht="13.5" customHeight="1">
      <c r="R2" s="84" t="s">
        <v>225</v>
      </c>
      <c r="S2" s="84"/>
      <c r="T2" s="84"/>
      <c r="U2" s="84"/>
      <c r="V2" s="84"/>
    </row>
    <row r="3" spans="1:27" ht="18" customHeight="1">
      <c r="A3" s="28" t="s">
        <v>138</v>
      </c>
      <c r="B3" s="39" t="s">
        <v>3</v>
      </c>
      <c r="C3" s="50" t="s">
        <v>8</v>
      </c>
      <c r="D3" s="50" t="s">
        <v>19</v>
      </c>
      <c r="E3" s="66" t="s">
        <v>20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43" t="s">
        <v>227</v>
      </c>
      <c r="T3" s="55"/>
      <c r="U3" s="55"/>
      <c r="V3" s="55"/>
      <c r="W3" s="59"/>
      <c r="X3" s="59"/>
      <c r="Y3" s="59"/>
      <c r="Z3" s="59"/>
      <c r="AA3" s="59"/>
    </row>
    <row r="4" spans="1:27" ht="91.5" customHeight="1">
      <c r="A4" s="29"/>
      <c r="B4" s="39"/>
      <c r="C4" s="50"/>
      <c r="D4" s="50"/>
      <c r="E4" s="50" t="s">
        <v>115</v>
      </c>
      <c r="F4" s="50" t="s">
        <v>15</v>
      </c>
      <c r="G4" s="50" t="s">
        <v>117</v>
      </c>
      <c r="H4" s="50" t="s">
        <v>23</v>
      </c>
      <c r="I4" s="50" t="s">
        <v>118</v>
      </c>
      <c r="J4" s="50" t="s">
        <v>133</v>
      </c>
      <c r="K4" s="50" t="s">
        <v>14</v>
      </c>
      <c r="L4" s="50" t="s">
        <v>158</v>
      </c>
      <c r="M4" s="50" t="s">
        <v>214</v>
      </c>
      <c r="N4" s="50" t="s">
        <v>121</v>
      </c>
      <c r="O4" s="50" t="s">
        <v>167</v>
      </c>
      <c r="P4" s="50" t="s">
        <v>9</v>
      </c>
      <c r="Q4" s="50" t="s">
        <v>120</v>
      </c>
      <c r="R4" s="85" t="s">
        <v>213</v>
      </c>
      <c r="S4" s="88" t="s">
        <v>24</v>
      </c>
      <c r="T4" s="39"/>
      <c r="U4" s="88" t="s">
        <v>25</v>
      </c>
      <c r="V4" s="99"/>
      <c r="W4" s="59"/>
      <c r="X4" s="59"/>
      <c r="Y4" s="59"/>
      <c r="Z4" s="59"/>
      <c r="AA4" s="59"/>
    </row>
    <row r="5" spans="1:27" ht="24" customHeight="1">
      <c r="A5" s="30" t="s">
        <v>234</v>
      </c>
      <c r="B5" s="40">
        <v>1</v>
      </c>
      <c r="C5" s="53">
        <v>3</v>
      </c>
      <c r="D5" s="62">
        <v>128</v>
      </c>
      <c r="E5" s="53">
        <v>4</v>
      </c>
      <c r="F5" s="62">
        <v>4</v>
      </c>
      <c r="G5" s="40">
        <v>1</v>
      </c>
      <c r="H5" s="53">
        <v>2</v>
      </c>
      <c r="I5" s="53">
        <v>1</v>
      </c>
      <c r="J5" s="53">
        <v>5</v>
      </c>
      <c r="K5" s="53">
        <v>1</v>
      </c>
      <c r="L5" s="62">
        <v>1</v>
      </c>
      <c r="M5" s="62">
        <v>1</v>
      </c>
      <c r="N5" s="62">
        <v>1</v>
      </c>
      <c r="O5" s="80">
        <v>4</v>
      </c>
      <c r="P5" s="40">
        <v>2</v>
      </c>
      <c r="Q5" s="53">
        <v>1</v>
      </c>
      <c r="R5" s="62">
        <v>8</v>
      </c>
      <c r="S5" s="89"/>
      <c r="T5" s="93">
        <v>1</v>
      </c>
      <c r="U5" s="53"/>
      <c r="V5" s="40">
        <v>65</v>
      </c>
      <c r="W5" s="59"/>
      <c r="X5" s="59"/>
      <c r="Y5" s="59"/>
      <c r="Z5" s="59"/>
      <c r="AA5" s="59"/>
    </row>
    <row r="6" spans="1:27" ht="24" customHeight="1">
      <c r="A6" s="30" t="s">
        <v>219</v>
      </c>
      <c r="B6" s="40">
        <v>1</v>
      </c>
      <c r="C6" s="53">
        <v>3</v>
      </c>
      <c r="D6" s="62">
        <v>131</v>
      </c>
      <c r="E6" s="53">
        <v>4</v>
      </c>
      <c r="F6" s="62">
        <v>4</v>
      </c>
      <c r="G6" s="40">
        <v>1</v>
      </c>
      <c r="H6" s="53">
        <v>2</v>
      </c>
      <c r="I6" s="53">
        <v>1</v>
      </c>
      <c r="J6" s="53">
        <v>5</v>
      </c>
      <c r="K6" s="53">
        <v>1</v>
      </c>
      <c r="L6" s="62">
        <v>1</v>
      </c>
      <c r="M6" s="62">
        <v>1</v>
      </c>
      <c r="N6" s="62">
        <v>1</v>
      </c>
      <c r="O6" s="80">
        <v>4</v>
      </c>
      <c r="P6" s="40">
        <v>2</v>
      </c>
      <c r="Q6" s="53">
        <v>1</v>
      </c>
      <c r="R6" s="62">
        <v>8</v>
      </c>
      <c r="S6" s="89"/>
      <c r="T6" s="93">
        <v>1</v>
      </c>
      <c r="U6" s="53"/>
      <c r="V6" s="40">
        <v>65</v>
      </c>
      <c r="W6" s="59"/>
      <c r="X6" s="59"/>
      <c r="Y6" s="59"/>
      <c r="Z6" s="59"/>
      <c r="AA6" s="59"/>
    </row>
    <row r="7" spans="1:27" ht="24" customHeight="1">
      <c r="A7" s="30">
        <v>2</v>
      </c>
      <c r="B7" s="40">
        <v>1</v>
      </c>
      <c r="C7" s="53">
        <v>3</v>
      </c>
      <c r="D7" s="62">
        <v>130</v>
      </c>
      <c r="E7" s="53">
        <v>4</v>
      </c>
      <c r="F7" s="62">
        <v>4</v>
      </c>
      <c r="G7" s="40">
        <v>1</v>
      </c>
      <c r="H7" s="53">
        <v>2</v>
      </c>
      <c r="I7" s="53">
        <v>1</v>
      </c>
      <c r="J7" s="53">
        <v>6</v>
      </c>
      <c r="K7" s="53">
        <v>1</v>
      </c>
      <c r="L7" s="62">
        <v>1</v>
      </c>
      <c r="M7" s="62">
        <v>1</v>
      </c>
      <c r="N7" s="62">
        <v>1</v>
      </c>
      <c r="O7" s="80">
        <v>4</v>
      </c>
      <c r="P7" s="40">
        <v>2</v>
      </c>
      <c r="Q7" s="53">
        <v>1</v>
      </c>
      <c r="R7" s="62">
        <v>8</v>
      </c>
      <c r="S7" s="89"/>
      <c r="T7" s="93">
        <v>1</v>
      </c>
      <c r="U7" s="53"/>
      <c r="V7" s="40">
        <v>65</v>
      </c>
      <c r="W7" s="59"/>
      <c r="X7" s="59"/>
      <c r="Y7" s="59"/>
      <c r="Z7" s="59"/>
      <c r="AA7" s="59"/>
    </row>
    <row r="8" spans="1:27" ht="24" customHeight="1">
      <c r="A8" s="30">
        <v>3</v>
      </c>
      <c r="B8" s="40">
        <v>1</v>
      </c>
      <c r="C8" s="53">
        <v>3</v>
      </c>
      <c r="D8" s="62">
        <v>130</v>
      </c>
      <c r="E8" s="53">
        <v>4</v>
      </c>
      <c r="F8" s="62">
        <v>4</v>
      </c>
      <c r="G8" s="40">
        <v>1</v>
      </c>
      <c r="H8" s="53">
        <v>2</v>
      </c>
      <c r="I8" s="53">
        <v>1</v>
      </c>
      <c r="J8" s="53">
        <v>6</v>
      </c>
      <c r="K8" s="53">
        <v>1</v>
      </c>
      <c r="L8" s="62">
        <v>1</v>
      </c>
      <c r="M8" s="62">
        <v>1</v>
      </c>
      <c r="N8" s="62">
        <v>1</v>
      </c>
      <c r="O8" s="62">
        <v>4</v>
      </c>
      <c r="P8" s="40">
        <v>2</v>
      </c>
      <c r="Q8" s="53">
        <v>1</v>
      </c>
      <c r="R8" s="62">
        <v>8</v>
      </c>
      <c r="S8" s="89"/>
      <c r="T8" s="93">
        <v>1</v>
      </c>
      <c r="U8" s="53"/>
      <c r="V8" s="40">
        <v>65</v>
      </c>
      <c r="W8" s="59"/>
      <c r="X8" s="59"/>
      <c r="Y8" s="59"/>
      <c r="Z8" s="59"/>
      <c r="AA8" s="59"/>
    </row>
    <row r="9" spans="1:27" s="26" customFormat="1" ht="24" customHeight="1">
      <c r="A9" s="31" t="s">
        <v>116</v>
      </c>
      <c r="B9" s="41">
        <v>1</v>
      </c>
      <c r="C9" s="54">
        <v>3</v>
      </c>
      <c r="D9" s="54">
        <v>130</v>
      </c>
      <c r="E9" s="54">
        <v>4</v>
      </c>
      <c r="F9" s="54">
        <v>4</v>
      </c>
      <c r="G9" s="54">
        <v>1</v>
      </c>
      <c r="H9" s="54">
        <v>2</v>
      </c>
      <c r="I9" s="54">
        <v>1</v>
      </c>
      <c r="J9" s="54">
        <v>6</v>
      </c>
      <c r="K9" s="54">
        <v>1</v>
      </c>
      <c r="L9" s="54">
        <v>1</v>
      </c>
      <c r="M9" s="54">
        <v>1</v>
      </c>
      <c r="N9" s="54">
        <v>1</v>
      </c>
      <c r="O9" s="54">
        <v>4</v>
      </c>
      <c r="P9" s="54">
        <v>2</v>
      </c>
      <c r="Q9" s="54">
        <v>1</v>
      </c>
      <c r="R9" s="54">
        <v>8</v>
      </c>
      <c r="S9" s="90"/>
      <c r="T9" s="94">
        <v>1</v>
      </c>
      <c r="U9" s="97"/>
      <c r="V9" s="100">
        <v>65</v>
      </c>
      <c r="W9" s="102"/>
      <c r="X9" s="102"/>
      <c r="Y9" s="102"/>
      <c r="Z9" s="102"/>
      <c r="AA9" s="102"/>
    </row>
    <row r="10" spans="1:27" ht="18" customHeight="1">
      <c r="A10" s="32" t="s">
        <v>26</v>
      </c>
      <c r="B10" s="42"/>
      <c r="C10" s="42"/>
      <c r="D10" s="42"/>
      <c r="E10" s="4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</row>
    <row r="11" spans="1:27" ht="11.25" customHeight="1">
      <c r="A11" s="33"/>
      <c r="B11" s="33"/>
      <c r="C11" s="33"/>
      <c r="D11" s="3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</row>
    <row r="12" spans="1:27" ht="18.75">
      <c r="A12" s="34" t="s">
        <v>162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3.5" customHeight="1">
      <c r="A13" s="35" t="s">
        <v>29</v>
      </c>
      <c r="B13" s="38"/>
      <c r="C13" s="38"/>
      <c r="D13" s="38"/>
      <c r="E13" s="38"/>
      <c r="F13" s="38"/>
      <c r="G13" s="38"/>
      <c r="H13" s="38"/>
      <c r="I13" s="37"/>
      <c r="J13" s="37"/>
      <c r="K13" s="37"/>
      <c r="L13" s="37"/>
      <c r="M13" s="37"/>
      <c r="N13" s="37"/>
      <c r="O13" s="59"/>
      <c r="P13" s="59"/>
      <c r="Q13" s="59"/>
      <c r="R13" s="59"/>
      <c r="S13" s="59"/>
      <c r="T13" s="59"/>
      <c r="U13" s="59"/>
      <c r="V13" s="59"/>
      <c r="W13" s="59"/>
      <c r="X13" s="59"/>
      <c r="Z13" s="103"/>
      <c r="AA13" s="105" t="s">
        <v>30</v>
      </c>
    </row>
    <row r="14" spans="1:27" ht="19.5" customHeight="1">
      <c r="A14" s="28" t="s">
        <v>5</v>
      </c>
      <c r="B14" s="43" t="s">
        <v>163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79"/>
      <c r="Z14" s="104" t="s">
        <v>164</v>
      </c>
      <c r="AA14" s="108"/>
    </row>
    <row r="15" spans="1:27" ht="54" customHeight="1">
      <c r="A15" s="29"/>
      <c r="B15" s="44" t="s">
        <v>168</v>
      </c>
      <c r="C15" s="44"/>
      <c r="D15" s="44" t="s">
        <v>217</v>
      </c>
      <c r="E15" s="44"/>
      <c r="F15" s="44" t="s">
        <v>56</v>
      </c>
      <c r="G15" s="44"/>
      <c r="H15" s="44" t="s">
        <v>83</v>
      </c>
      <c r="I15" s="44"/>
      <c r="J15" s="44" t="s">
        <v>165</v>
      </c>
      <c r="K15" s="44"/>
      <c r="L15" s="44" t="s">
        <v>57</v>
      </c>
      <c r="M15" s="44"/>
      <c r="N15" s="44" t="s">
        <v>59</v>
      </c>
      <c r="O15" s="44"/>
      <c r="P15" s="44" t="s">
        <v>55</v>
      </c>
      <c r="Q15" s="44"/>
      <c r="R15" s="86" t="s">
        <v>169</v>
      </c>
      <c r="S15" s="91"/>
      <c r="T15" s="95" t="s">
        <v>31</v>
      </c>
      <c r="U15" s="98"/>
      <c r="V15" s="95" t="s">
        <v>166</v>
      </c>
      <c r="W15" s="98"/>
      <c r="X15" s="95" t="s">
        <v>44</v>
      </c>
      <c r="Y15" s="98"/>
      <c r="Z15" s="92"/>
      <c r="AA15" s="109"/>
    </row>
    <row r="16" spans="1:27" ht="24" customHeight="1">
      <c r="A16" s="30" t="s">
        <v>79</v>
      </c>
      <c r="B16" s="45">
        <v>3789</v>
      </c>
      <c r="C16" s="56"/>
      <c r="D16" s="63">
        <v>2</v>
      </c>
      <c r="E16" s="67"/>
      <c r="F16" s="63">
        <v>1</v>
      </c>
      <c r="G16" s="67"/>
      <c r="H16" s="63">
        <v>1</v>
      </c>
      <c r="I16" s="67"/>
      <c r="J16" s="63">
        <v>380</v>
      </c>
      <c r="K16" s="67"/>
      <c r="L16" s="63">
        <v>52</v>
      </c>
      <c r="M16" s="67"/>
      <c r="N16" s="63">
        <v>23</v>
      </c>
      <c r="O16" s="67"/>
      <c r="P16" s="63">
        <v>464</v>
      </c>
      <c r="Q16" s="67"/>
      <c r="R16" s="63">
        <v>8</v>
      </c>
      <c r="S16" s="67"/>
      <c r="T16" s="63">
        <v>30</v>
      </c>
      <c r="U16" s="67"/>
      <c r="V16" s="63">
        <v>2440</v>
      </c>
      <c r="W16" s="67"/>
      <c r="X16" s="63">
        <v>388</v>
      </c>
      <c r="Y16" s="67"/>
      <c r="Z16" s="63">
        <v>4066</v>
      </c>
      <c r="AA16" s="110"/>
    </row>
    <row r="17" spans="1:28" ht="24" customHeight="1">
      <c r="A17" s="30" t="s">
        <v>219</v>
      </c>
      <c r="B17" s="46">
        <v>3664</v>
      </c>
      <c r="C17" s="57"/>
      <c r="D17" s="64">
        <v>3</v>
      </c>
      <c r="E17" s="68"/>
      <c r="F17" s="64">
        <v>1</v>
      </c>
      <c r="G17" s="68"/>
      <c r="H17" s="64">
        <v>1</v>
      </c>
      <c r="I17" s="68"/>
      <c r="J17" s="64">
        <v>318</v>
      </c>
      <c r="K17" s="68"/>
      <c r="L17" s="64">
        <v>34</v>
      </c>
      <c r="M17" s="68"/>
      <c r="N17" s="64">
        <v>12</v>
      </c>
      <c r="O17" s="68"/>
      <c r="P17" s="64">
        <v>513</v>
      </c>
      <c r="Q17" s="68"/>
      <c r="R17" s="64">
        <v>12</v>
      </c>
      <c r="S17" s="68"/>
      <c r="T17" s="64">
        <v>25</v>
      </c>
      <c r="U17" s="68"/>
      <c r="V17" s="64">
        <v>2374</v>
      </c>
      <c r="W17" s="68"/>
      <c r="X17" s="64">
        <v>371</v>
      </c>
      <c r="Y17" s="68"/>
      <c r="Z17" s="64">
        <v>3933</v>
      </c>
      <c r="AA17" s="111"/>
    </row>
    <row r="18" spans="1:28" ht="24" customHeight="1">
      <c r="A18" s="30">
        <v>2</v>
      </c>
      <c r="B18" s="46">
        <v>3533</v>
      </c>
      <c r="C18" s="57"/>
      <c r="D18" s="64">
        <v>3</v>
      </c>
      <c r="E18" s="68"/>
      <c r="F18" s="64" t="s">
        <v>137</v>
      </c>
      <c r="G18" s="68"/>
      <c r="H18" s="64">
        <v>1</v>
      </c>
      <c r="I18" s="68"/>
      <c r="J18" s="64">
        <v>298</v>
      </c>
      <c r="K18" s="68"/>
      <c r="L18" s="64">
        <v>39</v>
      </c>
      <c r="M18" s="68"/>
      <c r="N18" s="64">
        <v>6</v>
      </c>
      <c r="O18" s="68"/>
      <c r="P18" s="64">
        <v>500</v>
      </c>
      <c r="Q18" s="68"/>
      <c r="R18" s="64">
        <v>12</v>
      </c>
      <c r="S18" s="68"/>
      <c r="T18" s="64">
        <v>30</v>
      </c>
      <c r="U18" s="68"/>
      <c r="V18" s="64">
        <v>2276</v>
      </c>
      <c r="W18" s="68"/>
      <c r="X18" s="64">
        <v>368</v>
      </c>
      <c r="Y18" s="68"/>
      <c r="Z18" s="64">
        <v>3787</v>
      </c>
      <c r="AA18" s="111"/>
    </row>
    <row r="19" spans="1:28" ht="24" customHeight="1">
      <c r="A19" s="30">
        <v>3</v>
      </c>
      <c r="B19" s="46">
        <v>3674</v>
      </c>
      <c r="C19" s="57"/>
      <c r="D19" s="64">
        <v>3</v>
      </c>
      <c r="E19" s="68"/>
      <c r="F19" s="64" t="s">
        <v>137</v>
      </c>
      <c r="G19" s="68"/>
      <c r="H19" s="64">
        <v>1</v>
      </c>
      <c r="I19" s="68"/>
      <c r="J19" s="64">
        <v>293</v>
      </c>
      <c r="K19" s="68"/>
      <c r="L19" s="64">
        <v>45</v>
      </c>
      <c r="M19" s="68"/>
      <c r="N19" s="64">
        <v>5</v>
      </c>
      <c r="O19" s="68"/>
      <c r="P19" s="64">
        <v>522</v>
      </c>
      <c r="Q19" s="68"/>
      <c r="R19" s="64">
        <v>4</v>
      </c>
      <c r="S19" s="68"/>
      <c r="T19" s="64">
        <v>17</v>
      </c>
      <c r="U19" s="68"/>
      <c r="V19" s="64">
        <v>2394</v>
      </c>
      <c r="W19" s="68"/>
      <c r="X19" s="64">
        <v>390</v>
      </c>
      <c r="Y19" s="68"/>
      <c r="Z19" s="64">
        <v>3960</v>
      </c>
      <c r="AA19" s="111"/>
    </row>
    <row r="20" spans="1:28" s="26" customFormat="1" ht="24" customHeight="1">
      <c r="A20" s="36" t="s">
        <v>46</v>
      </c>
      <c r="B20" s="47">
        <v>4190</v>
      </c>
      <c r="C20" s="58"/>
      <c r="D20" s="47">
        <v>2</v>
      </c>
      <c r="E20" s="58"/>
      <c r="F20" s="47">
        <v>1</v>
      </c>
      <c r="G20" s="58"/>
      <c r="H20" s="47">
        <v>3</v>
      </c>
      <c r="I20" s="58"/>
      <c r="J20" s="47">
        <v>276</v>
      </c>
      <c r="K20" s="58"/>
      <c r="L20" s="47">
        <v>54</v>
      </c>
      <c r="M20" s="58"/>
      <c r="N20" s="47">
        <v>18</v>
      </c>
      <c r="O20" s="58"/>
      <c r="P20" s="47">
        <v>614</v>
      </c>
      <c r="Q20" s="58"/>
      <c r="R20" s="47">
        <v>9</v>
      </c>
      <c r="S20" s="58"/>
      <c r="T20" s="47">
        <v>30</v>
      </c>
      <c r="U20" s="58"/>
      <c r="V20" s="47">
        <v>2844</v>
      </c>
      <c r="W20" s="58"/>
      <c r="X20" s="47">
        <v>339</v>
      </c>
      <c r="Y20" s="58"/>
      <c r="Z20" s="47">
        <v>4721</v>
      </c>
      <c r="AA20" s="112"/>
    </row>
    <row r="21" spans="1:28">
      <c r="A21" s="32" t="s">
        <v>26</v>
      </c>
      <c r="B21" s="32"/>
      <c r="C21" s="32"/>
      <c r="D21" s="32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</row>
    <row r="22" spans="1:28" ht="11.25" customHeight="1">
      <c r="A22" s="37"/>
      <c r="B22" s="37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1:28" ht="18.75">
      <c r="A23" s="34" t="s">
        <v>170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59"/>
    </row>
    <row r="24" spans="1:28">
      <c r="A24" s="38" t="s">
        <v>29</v>
      </c>
      <c r="B24" s="48"/>
      <c r="C24" s="48"/>
      <c r="D24" s="48"/>
      <c r="E24" s="69"/>
      <c r="F24" s="69"/>
      <c r="G24" s="69"/>
      <c r="H24" s="69"/>
      <c r="I24" s="69"/>
      <c r="J24" s="69"/>
      <c r="K24" s="69"/>
      <c r="L24" s="48"/>
      <c r="M24" s="48"/>
      <c r="N24" s="48"/>
      <c r="O24" s="69"/>
      <c r="P24" s="81"/>
      <c r="Q24" s="81"/>
      <c r="R24" s="81"/>
      <c r="S24" s="37"/>
      <c r="T24" s="37"/>
      <c r="U24" s="37"/>
      <c r="V24" s="101"/>
      <c r="W24" s="101"/>
      <c r="X24" s="101"/>
      <c r="Z24" s="105" t="s">
        <v>30</v>
      </c>
      <c r="AA24" s="59"/>
    </row>
    <row r="25" spans="1:28" ht="19.5" customHeight="1">
      <c r="A25" s="28" t="s">
        <v>5</v>
      </c>
      <c r="B25" s="49" t="s">
        <v>32</v>
      </c>
      <c r="C25" s="60"/>
      <c r="D25" s="65"/>
      <c r="E25" s="43" t="s">
        <v>34</v>
      </c>
      <c r="F25" s="55"/>
      <c r="G25" s="55"/>
      <c r="H25" s="55"/>
      <c r="I25" s="55"/>
      <c r="J25" s="55"/>
      <c r="K25" s="55"/>
      <c r="L25" s="79"/>
      <c r="M25" s="49" t="s">
        <v>36</v>
      </c>
      <c r="N25" s="60"/>
      <c r="O25" s="60"/>
      <c r="P25" s="82"/>
      <c r="Q25" s="83" t="s">
        <v>37</v>
      </c>
      <c r="R25" s="87"/>
      <c r="S25" s="43" t="s">
        <v>39</v>
      </c>
      <c r="T25" s="55"/>
      <c r="U25" s="55"/>
      <c r="V25" s="55"/>
      <c r="W25" s="55"/>
      <c r="X25" s="55"/>
      <c r="Y25" s="55"/>
      <c r="Z25" s="55"/>
      <c r="AA25" s="59"/>
    </row>
    <row r="26" spans="1:28" ht="48" customHeight="1">
      <c r="A26" s="29"/>
      <c r="B26" s="50" t="s">
        <v>41</v>
      </c>
      <c r="C26" s="50" t="s">
        <v>42</v>
      </c>
      <c r="D26" s="50" t="s">
        <v>44</v>
      </c>
      <c r="E26" s="50" t="s">
        <v>16</v>
      </c>
      <c r="F26" s="50" t="s">
        <v>2</v>
      </c>
      <c r="G26" s="50" t="s">
        <v>45</v>
      </c>
      <c r="H26" s="50" t="s">
        <v>47</v>
      </c>
      <c r="I26" s="72" t="s">
        <v>218</v>
      </c>
      <c r="J26" s="75"/>
      <c r="K26" s="72" t="s">
        <v>82</v>
      </c>
      <c r="L26" s="75"/>
      <c r="M26" s="50" t="s">
        <v>49</v>
      </c>
      <c r="N26" s="50" t="s">
        <v>6</v>
      </c>
      <c r="O26" s="50" t="s">
        <v>51</v>
      </c>
      <c r="P26" s="50" t="s">
        <v>4</v>
      </c>
      <c r="Q26" s="50" t="s">
        <v>13</v>
      </c>
      <c r="R26" s="50" t="s">
        <v>37</v>
      </c>
      <c r="S26" s="92" t="s">
        <v>49</v>
      </c>
      <c r="T26" s="96"/>
      <c r="U26" s="88" t="s">
        <v>42</v>
      </c>
      <c r="V26" s="39"/>
      <c r="W26" s="88" t="s">
        <v>54</v>
      </c>
      <c r="X26" s="39"/>
      <c r="Y26" s="88" t="s">
        <v>44</v>
      </c>
      <c r="Z26" s="99"/>
      <c r="AA26" s="59"/>
    </row>
    <row r="27" spans="1:28" ht="24" customHeight="1">
      <c r="A27" s="30" t="s">
        <v>79</v>
      </c>
      <c r="B27" s="51">
        <v>35</v>
      </c>
      <c r="C27" s="61">
        <v>16</v>
      </c>
      <c r="D27" s="51">
        <v>19</v>
      </c>
      <c r="E27" s="70">
        <v>14</v>
      </c>
      <c r="F27" s="61">
        <v>3</v>
      </c>
      <c r="G27" s="61">
        <v>8</v>
      </c>
      <c r="H27" s="61">
        <v>3</v>
      </c>
      <c r="I27" s="73">
        <v>1586</v>
      </c>
      <c r="J27" s="76"/>
      <c r="K27" s="73">
        <v>10</v>
      </c>
      <c r="L27" s="76"/>
      <c r="M27" s="61">
        <v>17</v>
      </c>
      <c r="N27" s="61">
        <v>11</v>
      </c>
      <c r="O27" s="61">
        <v>0</v>
      </c>
      <c r="P27" s="61">
        <v>6</v>
      </c>
      <c r="Q27" s="61">
        <v>2</v>
      </c>
      <c r="R27" s="61">
        <v>2</v>
      </c>
      <c r="S27" s="73">
        <v>90265</v>
      </c>
      <c r="T27" s="76"/>
      <c r="U27" s="73">
        <v>66183</v>
      </c>
      <c r="V27" s="76"/>
      <c r="W27" s="73">
        <v>19838</v>
      </c>
      <c r="X27" s="76"/>
      <c r="Y27" s="73">
        <v>4244</v>
      </c>
      <c r="Z27" s="106"/>
      <c r="AA27" s="59"/>
    </row>
    <row r="28" spans="1:28" ht="24" customHeight="1">
      <c r="A28" s="30" t="s">
        <v>219</v>
      </c>
      <c r="B28" s="51">
        <v>46</v>
      </c>
      <c r="C28" s="61">
        <v>17</v>
      </c>
      <c r="D28" s="51">
        <v>29</v>
      </c>
      <c r="E28" s="70">
        <v>8</v>
      </c>
      <c r="F28" s="61">
        <v>1</v>
      </c>
      <c r="G28" s="61">
        <v>7</v>
      </c>
      <c r="H28" s="61">
        <v>10</v>
      </c>
      <c r="I28" s="61">
        <v>1804</v>
      </c>
      <c r="J28" s="77"/>
      <c r="K28" s="61">
        <v>19</v>
      </c>
      <c r="L28" s="77"/>
      <c r="M28" s="61">
        <v>11</v>
      </c>
      <c r="N28" s="61">
        <v>5</v>
      </c>
      <c r="O28" s="61">
        <v>2</v>
      </c>
      <c r="P28" s="61">
        <v>4</v>
      </c>
      <c r="Q28" s="61">
        <v>4</v>
      </c>
      <c r="R28" s="61">
        <v>5</v>
      </c>
      <c r="S28" s="61">
        <v>111322</v>
      </c>
      <c r="T28" s="77"/>
      <c r="U28" s="61">
        <v>89421</v>
      </c>
      <c r="V28" s="77"/>
      <c r="W28" s="61">
        <v>17956</v>
      </c>
      <c r="X28" s="77"/>
      <c r="Y28" s="61">
        <v>3945</v>
      </c>
      <c r="Z28" s="70"/>
      <c r="AA28" s="59"/>
    </row>
    <row r="29" spans="1:28" ht="24" customHeight="1">
      <c r="A29" s="30">
        <v>2</v>
      </c>
      <c r="B29" s="51">
        <v>31</v>
      </c>
      <c r="C29" s="51">
        <v>16</v>
      </c>
      <c r="D29" s="51">
        <v>15</v>
      </c>
      <c r="E29" s="51">
        <v>8</v>
      </c>
      <c r="F29" s="51">
        <v>1</v>
      </c>
      <c r="G29" s="51">
        <v>7</v>
      </c>
      <c r="H29" s="51">
        <v>7</v>
      </c>
      <c r="I29" s="61">
        <v>1960</v>
      </c>
      <c r="J29" s="77"/>
      <c r="K29" s="61">
        <v>25</v>
      </c>
      <c r="L29" s="77"/>
      <c r="M29" s="51">
        <v>9</v>
      </c>
      <c r="N29" s="51">
        <v>2</v>
      </c>
      <c r="O29" s="51">
        <v>1</v>
      </c>
      <c r="P29" s="51">
        <v>6</v>
      </c>
      <c r="Q29" s="51">
        <v>1</v>
      </c>
      <c r="R29" s="51">
        <v>3</v>
      </c>
      <c r="S29" s="61">
        <v>32000</v>
      </c>
      <c r="T29" s="77"/>
      <c r="U29" s="61">
        <v>22040</v>
      </c>
      <c r="V29" s="77"/>
      <c r="W29" s="61">
        <v>8057</v>
      </c>
      <c r="X29" s="77"/>
      <c r="Y29" s="61">
        <v>1903</v>
      </c>
      <c r="Z29" s="70"/>
      <c r="AA29" s="59"/>
    </row>
    <row r="30" spans="1:28" ht="24" customHeight="1">
      <c r="A30" s="30">
        <v>3</v>
      </c>
      <c r="B30" s="51">
        <v>42</v>
      </c>
      <c r="C30" s="51">
        <v>16</v>
      </c>
      <c r="D30" s="51">
        <v>26</v>
      </c>
      <c r="E30" s="51">
        <v>14</v>
      </c>
      <c r="F30" s="51">
        <v>4</v>
      </c>
      <c r="G30" s="51">
        <v>9</v>
      </c>
      <c r="H30" s="51">
        <v>4</v>
      </c>
      <c r="I30" s="61">
        <v>1489</v>
      </c>
      <c r="J30" s="77"/>
      <c r="K30" s="61">
        <v>28</v>
      </c>
      <c r="L30" s="77"/>
      <c r="M30" s="51">
        <v>6</v>
      </c>
      <c r="N30" s="51">
        <v>5</v>
      </c>
      <c r="O30" s="51">
        <v>0</v>
      </c>
      <c r="P30" s="51">
        <v>1</v>
      </c>
      <c r="Q30" s="51">
        <v>1</v>
      </c>
      <c r="R30" s="51">
        <v>2</v>
      </c>
      <c r="S30" s="61">
        <v>70274</v>
      </c>
      <c r="T30" s="77"/>
      <c r="U30" s="61">
        <v>41862</v>
      </c>
      <c r="V30" s="77"/>
      <c r="W30" s="61">
        <v>3978</v>
      </c>
      <c r="X30" s="77"/>
      <c r="Y30" s="61">
        <v>24434</v>
      </c>
      <c r="Z30" s="70"/>
      <c r="AA30" s="59"/>
    </row>
    <row r="31" spans="1:28" s="26" customFormat="1" ht="24" customHeight="1">
      <c r="A31" s="31" t="s">
        <v>235</v>
      </c>
      <c r="B31" s="52">
        <v>40</v>
      </c>
      <c r="C31" s="52">
        <v>19</v>
      </c>
      <c r="D31" s="52">
        <v>21</v>
      </c>
      <c r="E31" s="52">
        <v>9</v>
      </c>
      <c r="F31" s="52">
        <v>3</v>
      </c>
      <c r="G31" s="52">
        <v>5</v>
      </c>
      <c r="H31" s="52">
        <v>20</v>
      </c>
      <c r="I31" s="74">
        <v>1239</v>
      </c>
      <c r="J31" s="78"/>
      <c r="K31" s="74">
        <v>75</v>
      </c>
      <c r="L31" s="78"/>
      <c r="M31" s="52">
        <v>17</v>
      </c>
      <c r="N31" s="52">
        <v>8</v>
      </c>
      <c r="O31" s="52">
        <v>1</v>
      </c>
      <c r="P31" s="52">
        <v>8</v>
      </c>
      <c r="Q31" s="52">
        <v>2</v>
      </c>
      <c r="R31" s="52">
        <v>3</v>
      </c>
      <c r="S31" s="74">
        <v>50421</v>
      </c>
      <c r="T31" s="78"/>
      <c r="U31" s="74">
        <v>43639</v>
      </c>
      <c r="V31" s="78"/>
      <c r="W31" s="74">
        <v>2863</v>
      </c>
      <c r="X31" s="78"/>
      <c r="Y31" s="74">
        <v>3919</v>
      </c>
      <c r="Z31" s="107"/>
      <c r="AA31" s="102"/>
    </row>
    <row r="32" spans="1:28">
      <c r="A32" s="32" t="s">
        <v>26</v>
      </c>
      <c r="B32" s="32"/>
      <c r="C32" s="32"/>
      <c r="AB32" s="25">
        <v>177</v>
      </c>
    </row>
  </sheetData>
  <mergeCells count="134">
    <mergeCell ref="A1:V1"/>
    <mergeCell ref="R2:V2"/>
    <mergeCell ref="E3:R3"/>
    <mergeCell ref="S3:V3"/>
    <mergeCell ref="S4:T4"/>
    <mergeCell ref="U4:V4"/>
    <mergeCell ref="A12:AA12"/>
    <mergeCell ref="B14:Y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23:Z23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W26:X26"/>
    <mergeCell ref="Y26:Z26"/>
    <mergeCell ref="I27:J27"/>
    <mergeCell ref="K27:L27"/>
    <mergeCell ref="S27:T27"/>
    <mergeCell ref="U27:V27"/>
    <mergeCell ref="W27:X27"/>
    <mergeCell ref="Y27:Z27"/>
    <mergeCell ref="I28:J28"/>
    <mergeCell ref="K28:L28"/>
    <mergeCell ref="S28:T28"/>
    <mergeCell ref="U28:V28"/>
    <mergeCell ref="W28:X28"/>
    <mergeCell ref="Y28:Z28"/>
    <mergeCell ref="I29:J29"/>
    <mergeCell ref="K29:L29"/>
    <mergeCell ref="S29:T29"/>
    <mergeCell ref="U29:V29"/>
    <mergeCell ref="W29:X29"/>
    <mergeCell ref="Y29:Z29"/>
    <mergeCell ref="I30:J30"/>
    <mergeCell ref="K30:L30"/>
    <mergeCell ref="S30:T30"/>
    <mergeCell ref="U30:V30"/>
    <mergeCell ref="W30:X30"/>
    <mergeCell ref="Y30:Z30"/>
    <mergeCell ref="I31:J31"/>
    <mergeCell ref="K31:L31"/>
    <mergeCell ref="S31:T31"/>
    <mergeCell ref="U31:V31"/>
    <mergeCell ref="W31:X31"/>
    <mergeCell ref="Y31:Z31"/>
    <mergeCell ref="A3:A4"/>
    <mergeCell ref="B3:B4"/>
    <mergeCell ref="C3:C4"/>
    <mergeCell ref="D3:D4"/>
    <mergeCell ref="A14:A15"/>
    <mergeCell ref="Z14:AA15"/>
    <mergeCell ref="A25:A26"/>
  </mergeCells>
  <phoneticPr fontId="2"/>
  <pageMargins left="0.78740157480314965" right="0.78740157480314965" top="0.78740157480314965" bottom="0.98425196850393704" header="0.59055118110236227" footer="0.51181102362204722"/>
  <pageSetup paperSize="9" fitToWidth="1" fitToHeight="1" orientation="portrait" usePrinterDefaults="1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46"/>
  <sheetViews>
    <sheetView view="pageBreakPreview" zoomScaleSheetLayoutView="100" workbookViewId="0">
      <selection activeCell="S47" sqref="S47"/>
    </sheetView>
  </sheetViews>
  <sheetFormatPr defaultColWidth="9" defaultRowHeight="12"/>
  <cols>
    <col min="1" max="1" width="10.25" style="25" customWidth="1"/>
    <col min="2" max="18" width="4.5" style="25" customWidth="1"/>
    <col min="19" max="19" width="4.625" style="25" customWidth="1"/>
    <col min="20" max="20" width="6.875" style="25" bestFit="1" customWidth="1"/>
    <col min="21" max="21" width="6.75" style="25" bestFit="1" customWidth="1"/>
    <col min="22" max="22" width="6" style="25" bestFit="1" customWidth="1"/>
    <col min="23" max="23" width="6" style="25" customWidth="1"/>
    <col min="24" max="24" width="8.125" style="25" customWidth="1"/>
    <col min="25" max="16384" width="9" style="25"/>
  </cols>
  <sheetData>
    <row r="1" spans="1:23" ht="19.5" customHeight="1">
      <c r="A1" s="27" t="s">
        <v>171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113" customFormat="1" ht="12.6" customHeight="1">
      <c r="A2" s="118" t="s">
        <v>29</v>
      </c>
      <c r="B2" s="118"/>
      <c r="L2" s="164"/>
      <c r="M2" s="164"/>
      <c r="N2" s="164"/>
      <c r="O2" s="164"/>
      <c r="P2" s="164"/>
      <c r="Q2" s="167" t="s">
        <v>113</v>
      </c>
      <c r="R2" s="167"/>
      <c r="S2" s="164"/>
      <c r="T2" s="164"/>
      <c r="U2" s="164"/>
      <c r="V2" s="164"/>
    </row>
    <row r="3" spans="1:23" s="114" customFormat="1" ht="69" customHeight="1">
      <c r="A3" s="119" t="s">
        <v>61</v>
      </c>
      <c r="B3" s="131" t="s">
        <v>41</v>
      </c>
      <c r="C3" s="131" t="s">
        <v>11</v>
      </c>
      <c r="D3" s="131" t="s">
        <v>38</v>
      </c>
      <c r="E3" s="131" t="s">
        <v>62</v>
      </c>
      <c r="F3" s="131" t="s">
        <v>172</v>
      </c>
      <c r="G3" s="131" t="s">
        <v>136</v>
      </c>
      <c r="H3" s="131" t="s">
        <v>173</v>
      </c>
      <c r="I3" s="162" t="s">
        <v>28</v>
      </c>
      <c r="J3" s="162" t="s">
        <v>132</v>
      </c>
      <c r="K3" s="131" t="s">
        <v>52</v>
      </c>
      <c r="L3" s="131" t="s">
        <v>58</v>
      </c>
      <c r="M3" s="162" t="s">
        <v>48</v>
      </c>
      <c r="N3" s="131" t="s">
        <v>63</v>
      </c>
      <c r="O3" s="131" t="s">
        <v>149</v>
      </c>
      <c r="P3" s="166" t="s">
        <v>131</v>
      </c>
      <c r="Q3" s="131" t="s">
        <v>44</v>
      </c>
      <c r="R3" s="168" t="s">
        <v>114</v>
      </c>
    </row>
    <row r="4" spans="1:23" ht="12.6" customHeight="1">
      <c r="A4" s="120" t="s">
        <v>178</v>
      </c>
      <c r="B4" s="132">
        <v>55</v>
      </c>
      <c r="C4" s="133">
        <v>3</v>
      </c>
      <c r="D4" s="133">
        <v>9</v>
      </c>
      <c r="E4" s="133">
        <v>1</v>
      </c>
      <c r="F4" s="133">
        <v>2</v>
      </c>
      <c r="G4" s="133">
        <v>0</v>
      </c>
      <c r="H4" s="133">
        <v>2</v>
      </c>
      <c r="I4" s="133">
        <v>0</v>
      </c>
      <c r="J4" s="133">
        <v>1</v>
      </c>
      <c r="K4" s="133">
        <v>2</v>
      </c>
      <c r="L4" s="133">
        <v>0</v>
      </c>
      <c r="M4" s="133">
        <v>0</v>
      </c>
      <c r="N4" s="133">
        <v>0</v>
      </c>
      <c r="O4" s="133">
        <v>2</v>
      </c>
      <c r="P4" s="133">
        <v>9</v>
      </c>
      <c r="Q4" s="133">
        <v>13</v>
      </c>
      <c r="R4" s="169">
        <v>11</v>
      </c>
    </row>
    <row r="5" spans="1:23" ht="12.6" customHeight="1">
      <c r="A5" s="120">
        <v>30</v>
      </c>
      <c r="B5" s="133">
        <v>35</v>
      </c>
      <c r="C5" s="133">
        <v>3</v>
      </c>
      <c r="D5" s="133">
        <v>6</v>
      </c>
      <c r="E5" s="133">
        <v>1</v>
      </c>
      <c r="F5" s="133">
        <v>3</v>
      </c>
      <c r="G5" s="133">
        <v>0</v>
      </c>
      <c r="H5" s="133" t="s">
        <v>137</v>
      </c>
      <c r="I5" s="133">
        <v>0</v>
      </c>
      <c r="J5" s="133">
        <v>1</v>
      </c>
      <c r="K5" s="133" t="s">
        <v>137</v>
      </c>
      <c r="L5" s="133" t="s">
        <v>137</v>
      </c>
      <c r="M5" s="133" t="s">
        <v>137</v>
      </c>
      <c r="N5" s="133" t="s">
        <v>137</v>
      </c>
      <c r="O5" s="133">
        <v>1</v>
      </c>
      <c r="P5" s="133">
        <v>5</v>
      </c>
      <c r="Q5" s="133">
        <v>6</v>
      </c>
      <c r="R5" s="169">
        <v>9</v>
      </c>
    </row>
    <row r="6" spans="1:23" ht="12.6" customHeight="1">
      <c r="A6" s="120" t="s">
        <v>219</v>
      </c>
      <c r="B6" s="133">
        <v>46</v>
      </c>
      <c r="C6" s="133">
        <v>2</v>
      </c>
      <c r="D6" s="133">
        <v>13</v>
      </c>
      <c r="E6" s="133">
        <v>1</v>
      </c>
      <c r="F6" s="133">
        <v>1</v>
      </c>
      <c r="G6" s="133">
        <v>0</v>
      </c>
      <c r="H6" s="133">
        <v>2</v>
      </c>
      <c r="I6" s="133">
        <v>0</v>
      </c>
      <c r="J6" s="133" t="s">
        <v>137</v>
      </c>
      <c r="K6" s="133" t="s">
        <v>137</v>
      </c>
      <c r="L6" s="133" t="s">
        <v>137</v>
      </c>
      <c r="M6" s="133" t="s">
        <v>137</v>
      </c>
      <c r="N6" s="133" t="s">
        <v>137</v>
      </c>
      <c r="O6" s="133">
        <v>3</v>
      </c>
      <c r="P6" s="133">
        <v>7</v>
      </c>
      <c r="Q6" s="133">
        <v>12</v>
      </c>
      <c r="R6" s="169">
        <v>5</v>
      </c>
    </row>
    <row r="7" spans="1:23" s="115" customFormat="1" ht="12.6" customHeight="1">
      <c r="A7" s="121">
        <v>2</v>
      </c>
      <c r="B7" s="134">
        <v>31</v>
      </c>
      <c r="C7" s="134">
        <v>0</v>
      </c>
      <c r="D7" s="134">
        <v>3</v>
      </c>
      <c r="E7" s="134">
        <v>0</v>
      </c>
      <c r="F7" s="134">
        <v>4</v>
      </c>
      <c r="G7" s="134">
        <v>0</v>
      </c>
      <c r="H7" s="134">
        <v>6</v>
      </c>
      <c r="I7" s="134">
        <v>1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1</v>
      </c>
      <c r="P7" s="134">
        <v>2</v>
      </c>
      <c r="Q7" s="134">
        <v>8</v>
      </c>
      <c r="R7" s="159">
        <v>6</v>
      </c>
    </row>
    <row r="8" spans="1:23" s="116" customFormat="1" ht="12.6" customHeight="1">
      <c r="A8" s="120">
        <v>3</v>
      </c>
      <c r="B8" s="133">
        <v>42</v>
      </c>
      <c r="C8" s="133">
        <v>1</v>
      </c>
      <c r="D8" s="133">
        <v>8</v>
      </c>
      <c r="E8" s="133">
        <v>1</v>
      </c>
      <c r="F8" s="133">
        <v>2</v>
      </c>
      <c r="G8" s="133">
        <v>0</v>
      </c>
      <c r="H8" s="133">
        <v>1</v>
      </c>
      <c r="I8" s="133">
        <v>0</v>
      </c>
      <c r="J8" s="133">
        <v>1</v>
      </c>
      <c r="K8" s="133">
        <v>3</v>
      </c>
      <c r="L8" s="133">
        <v>0</v>
      </c>
      <c r="M8" s="133">
        <v>0</v>
      </c>
      <c r="N8" s="133">
        <v>0</v>
      </c>
      <c r="O8" s="133">
        <v>2</v>
      </c>
      <c r="P8" s="133">
        <v>1</v>
      </c>
      <c r="Q8" s="133">
        <v>15</v>
      </c>
      <c r="R8" s="169">
        <v>7</v>
      </c>
    </row>
    <row r="9" spans="1:23" s="115" customFormat="1" ht="12.6" customHeight="1">
      <c r="A9" s="122" t="s">
        <v>46</v>
      </c>
      <c r="B9" s="135">
        <f t="shared" ref="B9:B21" si="0">SUM(C9:R9)</f>
        <v>40</v>
      </c>
      <c r="C9" s="135">
        <f t="shared" ref="C9:J9" si="1">SUM(C10:C21)</f>
        <v>4</v>
      </c>
      <c r="D9" s="135">
        <f t="shared" si="1"/>
        <v>8</v>
      </c>
      <c r="E9" s="135">
        <f t="shared" si="1"/>
        <v>0</v>
      </c>
      <c r="F9" s="135">
        <f t="shared" si="1"/>
        <v>0</v>
      </c>
      <c r="G9" s="135">
        <f t="shared" si="1"/>
        <v>0</v>
      </c>
      <c r="H9" s="135">
        <f t="shared" si="1"/>
        <v>2</v>
      </c>
      <c r="I9" s="135">
        <f t="shared" si="1"/>
        <v>0</v>
      </c>
      <c r="J9" s="135">
        <f t="shared" si="1"/>
        <v>1</v>
      </c>
      <c r="K9" s="135">
        <v>0</v>
      </c>
      <c r="L9" s="135">
        <f t="shared" ref="L9:R9" si="2">SUM(L10:L21)</f>
        <v>0</v>
      </c>
      <c r="M9" s="135">
        <f t="shared" si="2"/>
        <v>2</v>
      </c>
      <c r="N9" s="135">
        <f t="shared" si="2"/>
        <v>0</v>
      </c>
      <c r="O9" s="135">
        <f t="shared" si="2"/>
        <v>3</v>
      </c>
      <c r="P9" s="135">
        <f t="shared" si="2"/>
        <v>2</v>
      </c>
      <c r="Q9" s="135">
        <f t="shared" si="2"/>
        <v>10</v>
      </c>
      <c r="R9" s="170">
        <f t="shared" si="2"/>
        <v>8</v>
      </c>
    </row>
    <row r="10" spans="1:23" ht="12.6" customHeight="1">
      <c r="A10" s="123" t="s">
        <v>190</v>
      </c>
      <c r="B10" s="133">
        <f t="shared" si="0"/>
        <v>4</v>
      </c>
      <c r="C10" s="133">
        <v>0</v>
      </c>
      <c r="D10" s="133">
        <v>1</v>
      </c>
      <c r="E10" s="133">
        <v>0</v>
      </c>
      <c r="F10" s="133">
        <v>0</v>
      </c>
      <c r="G10" s="133">
        <v>0</v>
      </c>
      <c r="H10" s="133">
        <v>2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1</v>
      </c>
      <c r="R10" s="169">
        <v>0</v>
      </c>
    </row>
    <row r="11" spans="1:23" ht="12.6" customHeight="1">
      <c r="A11" s="120">
        <v>2</v>
      </c>
      <c r="B11" s="133">
        <f t="shared" si="0"/>
        <v>6</v>
      </c>
      <c r="C11" s="133">
        <v>0</v>
      </c>
      <c r="D11" s="133">
        <v>3</v>
      </c>
      <c r="E11" s="133">
        <v>0</v>
      </c>
      <c r="F11" s="133">
        <v>0</v>
      </c>
      <c r="G11" s="133">
        <v>0</v>
      </c>
      <c r="H11" s="133" t="s">
        <v>137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2</v>
      </c>
      <c r="R11" s="169">
        <v>1</v>
      </c>
    </row>
    <row r="12" spans="1:23" ht="12.6" customHeight="1">
      <c r="A12" s="120">
        <v>3</v>
      </c>
      <c r="B12" s="133">
        <f t="shared" si="0"/>
        <v>4</v>
      </c>
      <c r="C12" s="133">
        <v>2</v>
      </c>
      <c r="D12" s="133">
        <v>1</v>
      </c>
      <c r="E12" s="133">
        <v>0</v>
      </c>
      <c r="F12" s="133">
        <v>0</v>
      </c>
      <c r="G12" s="133">
        <v>0</v>
      </c>
      <c r="H12" s="133" t="s">
        <v>137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1</v>
      </c>
      <c r="R12" s="169">
        <v>0</v>
      </c>
    </row>
    <row r="13" spans="1:23" ht="10.5" customHeight="1">
      <c r="A13" s="120">
        <v>4</v>
      </c>
      <c r="B13" s="133">
        <f t="shared" si="0"/>
        <v>4</v>
      </c>
      <c r="C13" s="133">
        <v>0</v>
      </c>
      <c r="D13" s="133">
        <v>2</v>
      </c>
      <c r="E13" s="133">
        <v>0</v>
      </c>
      <c r="F13" s="133">
        <v>0</v>
      </c>
      <c r="G13" s="133">
        <v>0</v>
      </c>
      <c r="H13" s="133">
        <v>0</v>
      </c>
      <c r="I13" s="133" t="s">
        <v>137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1</v>
      </c>
      <c r="Q13" s="133">
        <v>0</v>
      </c>
      <c r="R13" s="169">
        <v>1</v>
      </c>
    </row>
    <row r="14" spans="1:23" ht="12.6" customHeight="1">
      <c r="A14" s="120">
        <v>5</v>
      </c>
      <c r="B14" s="133">
        <f t="shared" si="0"/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 t="s">
        <v>137</v>
      </c>
      <c r="R14" s="169">
        <v>0</v>
      </c>
    </row>
    <row r="15" spans="1:23" ht="12.6" customHeight="1">
      <c r="A15" s="120">
        <v>6</v>
      </c>
      <c r="B15" s="133">
        <f t="shared" si="0"/>
        <v>2</v>
      </c>
      <c r="C15" s="133">
        <v>0</v>
      </c>
      <c r="D15" s="133">
        <v>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1</v>
      </c>
      <c r="Q15" s="133">
        <v>0</v>
      </c>
      <c r="R15" s="169">
        <v>1</v>
      </c>
    </row>
    <row r="16" spans="1:23" ht="12.6" customHeight="1">
      <c r="A16" s="120">
        <v>7</v>
      </c>
      <c r="B16" s="133">
        <f t="shared" si="0"/>
        <v>5</v>
      </c>
      <c r="C16" s="133">
        <v>0</v>
      </c>
      <c r="D16" s="133">
        <v>1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2</v>
      </c>
      <c r="P16" s="133">
        <v>0</v>
      </c>
      <c r="Q16" s="133">
        <v>2</v>
      </c>
      <c r="R16" s="169">
        <v>0</v>
      </c>
    </row>
    <row r="17" spans="1:18" ht="12.6" customHeight="1">
      <c r="A17" s="120">
        <v>8</v>
      </c>
      <c r="B17" s="133">
        <f t="shared" si="0"/>
        <v>6</v>
      </c>
      <c r="C17" s="133">
        <v>1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1</v>
      </c>
      <c r="K17" s="133">
        <v>0</v>
      </c>
      <c r="L17" s="133">
        <v>0</v>
      </c>
      <c r="M17" s="133">
        <v>1</v>
      </c>
      <c r="N17" s="133">
        <v>0</v>
      </c>
      <c r="O17" s="133">
        <v>0</v>
      </c>
      <c r="P17" s="133" t="s">
        <v>137</v>
      </c>
      <c r="Q17" s="133">
        <v>1</v>
      </c>
      <c r="R17" s="169">
        <v>2</v>
      </c>
    </row>
    <row r="18" spans="1:18" ht="12.6" customHeight="1">
      <c r="A18" s="120">
        <v>9</v>
      </c>
      <c r="B18" s="133">
        <f t="shared" si="0"/>
        <v>4</v>
      </c>
      <c r="C18" s="133">
        <v>0</v>
      </c>
      <c r="D18" s="133">
        <v>0</v>
      </c>
      <c r="E18" s="133">
        <v>0</v>
      </c>
      <c r="F18" s="133" t="s">
        <v>137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1</v>
      </c>
      <c r="P18" s="133">
        <v>0</v>
      </c>
      <c r="Q18" s="133">
        <v>2</v>
      </c>
      <c r="R18" s="169">
        <v>1</v>
      </c>
    </row>
    <row r="19" spans="1:18" ht="12.6" customHeight="1">
      <c r="A19" s="120">
        <v>10</v>
      </c>
      <c r="B19" s="133">
        <f t="shared" si="0"/>
        <v>2</v>
      </c>
      <c r="C19" s="133">
        <v>0</v>
      </c>
      <c r="D19" s="133">
        <v>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 t="s">
        <v>137</v>
      </c>
      <c r="Q19" s="133">
        <v>1</v>
      </c>
      <c r="R19" s="169">
        <v>1</v>
      </c>
    </row>
    <row r="20" spans="1:18" ht="12.6" customHeight="1">
      <c r="A20" s="120">
        <v>11</v>
      </c>
      <c r="B20" s="133">
        <f t="shared" si="0"/>
        <v>2</v>
      </c>
      <c r="C20" s="133">
        <v>1</v>
      </c>
      <c r="D20" s="133">
        <v>0</v>
      </c>
      <c r="E20" s="133">
        <v>0</v>
      </c>
      <c r="F20" s="133" t="s">
        <v>137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1</v>
      </c>
      <c r="N20" s="133">
        <v>0</v>
      </c>
      <c r="O20" s="133">
        <v>0</v>
      </c>
      <c r="P20" s="133">
        <v>0</v>
      </c>
      <c r="Q20" s="133" t="s">
        <v>137</v>
      </c>
      <c r="R20" s="169">
        <v>0</v>
      </c>
    </row>
    <row r="21" spans="1:18" ht="12.6" customHeight="1">
      <c r="A21" s="124">
        <v>12</v>
      </c>
      <c r="B21" s="136">
        <f t="shared" si="0"/>
        <v>1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0</v>
      </c>
      <c r="L21" s="136">
        <v>0</v>
      </c>
      <c r="M21" s="136">
        <v>0</v>
      </c>
      <c r="N21" s="136">
        <v>0</v>
      </c>
      <c r="O21" s="136">
        <v>0</v>
      </c>
      <c r="P21" s="136">
        <v>0</v>
      </c>
      <c r="Q21" s="136" t="s">
        <v>137</v>
      </c>
      <c r="R21" s="171">
        <v>1</v>
      </c>
    </row>
    <row r="22" spans="1:18" ht="11.45" customHeight="1">
      <c r="A22" s="125" t="s">
        <v>26</v>
      </c>
      <c r="B22" s="125"/>
      <c r="C22" s="125"/>
    </row>
    <row r="23" spans="1:18">
      <c r="A23" s="125"/>
    </row>
    <row r="25" spans="1:18" ht="19.5" customHeight="1">
      <c r="A25" s="27" t="s">
        <v>10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s="117" customFormat="1">
      <c r="G26" s="158"/>
      <c r="H26" s="158"/>
      <c r="I26" s="163"/>
      <c r="P26" s="163" t="s">
        <v>94</v>
      </c>
      <c r="R26" s="163" t="s">
        <v>229</v>
      </c>
    </row>
    <row r="27" spans="1:18" ht="16.5" customHeight="1">
      <c r="A27" s="126" t="s">
        <v>123</v>
      </c>
      <c r="B27" s="126"/>
      <c r="C27" s="137"/>
      <c r="D27" s="142" t="s">
        <v>18</v>
      </c>
      <c r="E27" s="148" t="s">
        <v>174</v>
      </c>
      <c r="F27" s="153"/>
      <c r="G27" s="153"/>
      <c r="H27" s="153"/>
      <c r="I27" s="153"/>
      <c r="J27" s="153"/>
      <c r="K27" s="153"/>
      <c r="L27" s="165"/>
      <c r="M27" s="148" t="s">
        <v>40</v>
      </c>
      <c r="N27" s="153"/>
      <c r="O27" s="153"/>
      <c r="P27" s="153"/>
      <c r="Q27" s="153"/>
      <c r="R27" s="153"/>
    </row>
    <row r="28" spans="1:18" ht="93.75" customHeight="1">
      <c r="A28" s="127"/>
      <c r="B28" s="127"/>
      <c r="C28" s="138"/>
      <c r="D28" s="143"/>
      <c r="E28" s="149" t="s">
        <v>176</v>
      </c>
      <c r="F28" s="154"/>
      <c r="G28" s="149" t="s">
        <v>177</v>
      </c>
      <c r="H28" s="160"/>
      <c r="I28" s="149" t="s">
        <v>179</v>
      </c>
      <c r="J28" s="160"/>
      <c r="K28" s="149" t="s">
        <v>157</v>
      </c>
      <c r="L28" s="160"/>
      <c r="M28" s="149" t="s">
        <v>180</v>
      </c>
      <c r="N28" s="160"/>
      <c r="O28" s="149" t="s">
        <v>144</v>
      </c>
      <c r="P28" s="160"/>
      <c r="Q28" s="149" t="s">
        <v>141</v>
      </c>
      <c r="R28" s="172"/>
    </row>
    <row r="29" spans="1:18" ht="15" customHeight="1">
      <c r="A29" s="128" t="s">
        <v>181</v>
      </c>
      <c r="B29" s="128"/>
      <c r="C29" s="139"/>
      <c r="D29" s="144">
        <v>23</v>
      </c>
      <c r="E29" s="150" t="s">
        <v>137</v>
      </c>
      <c r="F29" s="155"/>
      <c r="G29" s="150">
        <v>1</v>
      </c>
      <c r="H29" s="155"/>
      <c r="I29" s="150">
        <v>1</v>
      </c>
      <c r="J29" s="155"/>
      <c r="K29" s="151">
        <v>2</v>
      </c>
      <c r="L29" s="156"/>
      <c r="M29" s="150" t="s">
        <v>137</v>
      </c>
      <c r="N29" s="155"/>
      <c r="O29" s="150" t="s">
        <v>137</v>
      </c>
      <c r="P29" s="155"/>
      <c r="Q29" s="150" t="s">
        <v>137</v>
      </c>
      <c r="R29" s="173"/>
    </row>
    <row r="30" spans="1:18" ht="15" customHeight="1">
      <c r="A30" s="129" t="s">
        <v>183</v>
      </c>
      <c r="B30" s="129"/>
      <c r="C30" s="140"/>
      <c r="D30" s="145">
        <v>31</v>
      </c>
      <c r="E30" s="151">
        <v>3</v>
      </c>
      <c r="F30" s="156"/>
      <c r="G30" s="159" t="s">
        <v>137</v>
      </c>
      <c r="H30" s="161"/>
      <c r="I30" s="159" t="s">
        <v>137</v>
      </c>
      <c r="J30" s="161"/>
      <c r="K30" s="159" t="s">
        <v>137</v>
      </c>
      <c r="L30" s="161"/>
      <c r="M30" s="151">
        <v>329</v>
      </c>
      <c r="N30" s="156"/>
      <c r="O30" s="151">
        <v>57</v>
      </c>
      <c r="P30" s="156"/>
      <c r="Q30" s="159" t="s">
        <v>137</v>
      </c>
      <c r="R30" s="174"/>
    </row>
    <row r="31" spans="1:18" ht="15" customHeight="1">
      <c r="A31" s="129" t="s">
        <v>12</v>
      </c>
      <c r="B31" s="129"/>
      <c r="C31" s="140"/>
      <c r="D31" s="145">
        <v>59</v>
      </c>
      <c r="E31" s="151">
        <v>2</v>
      </c>
      <c r="F31" s="156"/>
      <c r="G31" s="151">
        <v>2</v>
      </c>
      <c r="H31" s="156"/>
      <c r="I31" s="159" t="s">
        <v>137</v>
      </c>
      <c r="J31" s="161"/>
      <c r="K31" s="159" t="s">
        <v>137</v>
      </c>
      <c r="L31" s="161"/>
      <c r="M31" s="151">
        <v>197</v>
      </c>
      <c r="N31" s="156"/>
      <c r="O31" s="151">
        <v>49</v>
      </c>
      <c r="P31" s="156"/>
      <c r="Q31" s="159" t="s">
        <v>137</v>
      </c>
      <c r="R31" s="174"/>
    </row>
    <row r="32" spans="1:18" ht="15" customHeight="1">
      <c r="A32" s="129" t="s">
        <v>184</v>
      </c>
      <c r="B32" s="129"/>
      <c r="C32" s="140"/>
      <c r="D32" s="145">
        <v>62</v>
      </c>
      <c r="E32" s="151">
        <v>2</v>
      </c>
      <c r="F32" s="156"/>
      <c r="G32" s="151">
        <v>2</v>
      </c>
      <c r="H32" s="156"/>
      <c r="I32" s="159" t="s">
        <v>137</v>
      </c>
      <c r="J32" s="161"/>
      <c r="K32" s="159" t="s">
        <v>137</v>
      </c>
      <c r="L32" s="161"/>
      <c r="M32" s="151">
        <v>174</v>
      </c>
      <c r="N32" s="156"/>
      <c r="O32" s="151">
        <v>35</v>
      </c>
      <c r="P32" s="156"/>
      <c r="Q32" s="159" t="s">
        <v>137</v>
      </c>
      <c r="R32" s="174"/>
    </row>
    <row r="33" spans="1:19" ht="15" customHeight="1">
      <c r="A33" s="129" t="s">
        <v>185</v>
      </c>
      <c r="B33" s="129"/>
      <c r="C33" s="140"/>
      <c r="D33" s="145">
        <v>69</v>
      </c>
      <c r="E33" s="151">
        <v>3</v>
      </c>
      <c r="F33" s="156"/>
      <c r="G33" s="151">
        <v>2</v>
      </c>
      <c r="H33" s="156"/>
      <c r="I33" s="159" t="s">
        <v>137</v>
      </c>
      <c r="J33" s="161"/>
      <c r="K33" s="159" t="s">
        <v>137</v>
      </c>
      <c r="L33" s="161"/>
      <c r="M33" s="151">
        <v>365</v>
      </c>
      <c r="N33" s="156"/>
      <c r="O33" s="151">
        <v>70</v>
      </c>
      <c r="P33" s="156"/>
      <c r="Q33" s="159" t="s">
        <v>137</v>
      </c>
      <c r="R33" s="174"/>
    </row>
    <row r="34" spans="1:19" ht="15" customHeight="1">
      <c r="A34" s="129" t="s">
        <v>107</v>
      </c>
      <c r="B34" s="129"/>
      <c r="C34" s="140"/>
      <c r="D34" s="145">
        <v>48</v>
      </c>
      <c r="E34" s="151">
        <v>2</v>
      </c>
      <c r="F34" s="156"/>
      <c r="G34" s="151">
        <v>1</v>
      </c>
      <c r="H34" s="156"/>
      <c r="I34" s="159" t="s">
        <v>137</v>
      </c>
      <c r="J34" s="161"/>
      <c r="K34" s="159" t="s">
        <v>137</v>
      </c>
      <c r="L34" s="161"/>
      <c r="M34" s="151">
        <v>68</v>
      </c>
      <c r="N34" s="156"/>
      <c r="O34" s="151">
        <v>8</v>
      </c>
      <c r="P34" s="156"/>
      <c r="Q34" s="159" t="s">
        <v>137</v>
      </c>
      <c r="R34" s="174"/>
    </row>
    <row r="35" spans="1:19" ht="15" customHeight="1">
      <c r="A35" s="129" t="s">
        <v>161</v>
      </c>
      <c r="B35" s="129"/>
      <c r="C35" s="140"/>
      <c r="D35" s="145">
        <v>42</v>
      </c>
      <c r="E35" s="151">
        <v>2</v>
      </c>
      <c r="F35" s="156"/>
      <c r="G35" s="159" t="s">
        <v>137</v>
      </c>
      <c r="H35" s="161"/>
      <c r="I35" s="151">
        <v>1</v>
      </c>
      <c r="J35" s="156"/>
      <c r="K35" s="159" t="s">
        <v>137</v>
      </c>
      <c r="L35" s="161"/>
      <c r="M35" s="151">
        <v>33</v>
      </c>
      <c r="N35" s="156"/>
      <c r="O35" s="151">
        <v>16</v>
      </c>
      <c r="P35" s="156"/>
      <c r="Q35" s="159" t="s">
        <v>137</v>
      </c>
      <c r="R35" s="174"/>
    </row>
    <row r="36" spans="1:19" ht="15" customHeight="1">
      <c r="A36" s="129" t="s">
        <v>186</v>
      </c>
      <c r="B36" s="129"/>
      <c r="C36" s="140"/>
      <c r="D36" s="145">
        <v>46</v>
      </c>
      <c r="E36" s="151">
        <v>1</v>
      </c>
      <c r="F36" s="156"/>
      <c r="G36" s="151">
        <v>1</v>
      </c>
      <c r="H36" s="156"/>
      <c r="I36" s="151">
        <v>1</v>
      </c>
      <c r="J36" s="156"/>
      <c r="K36" s="159" t="s">
        <v>137</v>
      </c>
      <c r="L36" s="161"/>
      <c r="M36" s="159" t="s">
        <v>137</v>
      </c>
      <c r="N36" s="161"/>
      <c r="O36" s="151">
        <v>19</v>
      </c>
      <c r="P36" s="156"/>
      <c r="Q36" s="159" t="s">
        <v>137</v>
      </c>
      <c r="R36" s="174"/>
    </row>
    <row r="37" spans="1:19" ht="15" customHeight="1">
      <c r="A37" s="129" t="s">
        <v>188</v>
      </c>
      <c r="B37" s="129"/>
      <c r="C37" s="140"/>
      <c r="D37" s="145">
        <v>46</v>
      </c>
      <c r="E37" s="151">
        <v>1</v>
      </c>
      <c r="F37" s="156"/>
      <c r="G37" s="151">
        <v>1</v>
      </c>
      <c r="H37" s="156"/>
      <c r="I37" s="151">
        <v>1</v>
      </c>
      <c r="J37" s="156"/>
      <c r="K37" s="159" t="s">
        <v>137</v>
      </c>
      <c r="L37" s="161"/>
      <c r="M37" s="151">
        <v>6</v>
      </c>
      <c r="N37" s="156"/>
      <c r="O37" s="151">
        <v>22</v>
      </c>
      <c r="P37" s="156"/>
      <c r="Q37" s="159" t="s">
        <v>137</v>
      </c>
      <c r="R37" s="174"/>
    </row>
    <row r="38" spans="1:19" ht="15" customHeight="1">
      <c r="A38" s="129" t="s">
        <v>189</v>
      </c>
      <c r="B38" s="129"/>
      <c r="C38" s="140"/>
      <c r="D38" s="145">
        <v>42</v>
      </c>
      <c r="E38" s="151">
        <v>3</v>
      </c>
      <c r="F38" s="156"/>
      <c r="G38" s="159" t="s">
        <v>137</v>
      </c>
      <c r="H38" s="161"/>
      <c r="I38" s="159" t="s">
        <v>137</v>
      </c>
      <c r="J38" s="161"/>
      <c r="K38" s="159" t="s">
        <v>137</v>
      </c>
      <c r="L38" s="161"/>
      <c r="M38" s="151">
        <v>60</v>
      </c>
      <c r="N38" s="156"/>
      <c r="O38" s="151">
        <v>21</v>
      </c>
      <c r="P38" s="156"/>
      <c r="Q38" s="151">
        <v>4</v>
      </c>
      <c r="R38" s="175"/>
    </row>
    <row r="39" spans="1:19" ht="15" customHeight="1">
      <c r="A39" s="129" t="s">
        <v>22</v>
      </c>
      <c r="B39" s="129"/>
      <c r="C39" s="140"/>
      <c r="D39" s="145">
        <v>51</v>
      </c>
      <c r="E39" s="151">
        <v>1</v>
      </c>
      <c r="F39" s="156"/>
      <c r="G39" s="151">
        <v>3</v>
      </c>
      <c r="H39" s="156"/>
      <c r="I39" s="159" t="s">
        <v>137</v>
      </c>
      <c r="J39" s="161"/>
      <c r="K39" s="159" t="s">
        <v>137</v>
      </c>
      <c r="L39" s="161"/>
      <c r="M39" s="151">
        <v>101</v>
      </c>
      <c r="N39" s="156"/>
      <c r="O39" s="151">
        <v>25</v>
      </c>
      <c r="P39" s="156"/>
      <c r="Q39" s="151">
        <v>1</v>
      </c>
      <c r="R39" s="175"/>
    </row>
    <row r="40" spans="1:19" ht="15" customHeight="1">
      <c r="A40" s="129" t="s">
        <v>145</v>
      </c>
      <c r="B40" s="129"/>
      <c r="C40" s="140"/>
      <c r="D40" s="145">
        <v>61</v>
      </c>
      <c r="E40" s="151">
        <v>2</v>
      </c>
      <c r="F40" s="156"/>
      <c r="G40" s="151">
        <v>2</v>
      </c>
      <c r="H40" s="156"/>
      <c r="I40" s="159" t="s">
        <v>137</v>
      </c>
      <c r="J40" s="161"/>
      <c r="K40" s="159" t="s">
        <v>137</v>
      </c>
      <c r="L40" s="161"/>
      <c r="M40" s="151">
        <v>45</v>
      </c>
      <c r="N40" s="156"/>
      <c r="O40" s="151">
        <v>34</v>
      </c>
      <c r="P40" s="156"/>
      <c r="Q40" s="151">
        <v>2</v>
      </c>
      <c r="R40" s="175"/>
    </row>
    <row r="41" spans="1:19" ht="15" customHeight="1">
      <c r="A41" s="129" t="s">
        <v>146</v>
      </c>
      <c r="B41" s="129"/>
      <c r="C41" s="140"/>
      <c r="D41" s="145">
        <v>55</v>
      </c>
      <c r="E41" s="151">
        <v>2</v>
      </c>
      <c r="F41" s="156"/>
      <c r="G41" s="151">
        <v>1</v>
      </c>
      <c r="H41" s="156"/>
      <c r="I41" s="159">
        <v>1</v>
      </c>
      <c r="J41" s="161"/>
      <c r="K41" s="159" t="s">
        <v>137</v>
      </c>
      <c r="L41" s="161"/>
      <c r="M41" s="151">
        <v>25</v>
      </c>
      <c r="N41" s="156"/>
      <c r="O41" s="151">
        <v>16</v>
      </c>
      <c r="P41" s="156"/>
      <c r="Q41" s="159" t="s">
        <v>137</v>
      </c>
      <c r="R41" s="174"/>
    </row>
    <row r="42" spans="1:19" ht="15" customHeight="1">
      <c r="A42" s="129" t="s">
        <v>104</v>
      </c>
      <c r="B42" s="129"/>
      <c r="C42" s="140"/>
      <c r="D42" s="145">
        <v>45</v>
      </c>
      <c r="E42" s="151">
        <v>1</v>
      </c>
      <c r="F42" s="156"/>
      <c r="G42" s="151">
        <v>2</v>
      </c>
      <c r="H42" s="156"/>
      <c r="I42" s="159" t="s">
        <v>137</v>
      </c>
      <c r="J42" s="161"/>
      <c r="K42" s="159" t="s">
        <v>137</v>
      </c>
      <c r="L42" s="161"/>
      <c r="M42" s="151">
        <v>29</v>
      </c>
      <c r="N42" s="156"/>
      <c r="O42" s="151">
        <v>18</v>
      </c>
      <c r="P42" s="156"/>
      <c r="Q42" s="159" t="s">
        <v>137</v>
      </c>
      <c r="R42" s="174"/>
    </row>
    <row r="43" spans="1:19" ht="15" customHeight="1">
      <c r="A43" s="129" t="s">
        <v>147</v>
      </c>
      <c r="B43" s="129"/>
      <c r="C43" s="140"/>
      <c r="D43" s="145">
        <v>48</v>
      </c>
      <c r="E43" s="151">
        <v>3</v>
      </c>
      <c r="F43" s="156"/>
      <c r="G43" s="159" t="s">
        <v>137</v>
      </c>
      <c r="H43" s="161"/>
      <c r="I43" s="159" t="s">
        <v>137</v>
      </c>
      <c r="J43" s="161"/>
      <c r="K43" s="159" t="s">
        <v>137</v>
      </c>
      <c r="L43" s="161"/>
      <c r="M43" s="151">
        <v>71</v>
      </c>
      <c r="N43" s="156"/>
      <c r="O43" s="151">
        <v>25</v>
      </c>
      <c r="P43" s="156"/>
      <c r="Q43" s="151">
        <v>2</v>
      </c>
      <c r="R43" s="175"/>
    </row>
    <row r="44" spans="1:19" ht="15" customHeight="1">
      <c r="A44" s="130" t="s">
        <v>122</v>
      </c>
      <c r="B44" s="130"/>
      <c r="C44" s="141"/>
      <c r="D44" s="146">
        <f t="shared" ref="D44:R44" si="3">SUM(D29:D43)</f>
        <v>728</v>
      </c>
      <c r="E44" s="152">
        <f t="shared" si="3"/>
        <v>28</v>
      </c>
      <c r="F44" s="157">
        <f t="shared" si="3"/>
        <v>0</v>
      </c>
      <c r="G44" s="152">
        <f t="shared" si="3"/>
        <v>18</v>
      </c>
      <c r="H44" s="157">
        <f t="shared" si="3"/>
        <v>0</v>
      </c>
      <c r="I44" s="152">
        <f t="shared" si="3"/>
        <v>5</v>
      </c>
      <c r="J44" s="157">
        <f t="shared" si="3"/>
        <v>0</v>
      </c>
      <c r="K44" s="152">
        <f t="shared" si="3"/>
        <v>2</v>
      </c>
      <c r="L44" s="157">
        <f t="shared" si="3"/>
        <v>0</v>
      </c>
      <c r="M44" s="152">
        <f t="shared" si="3"/>
        <v>1503</v>
      </c>
      <c r="N44" s="157">
        <f t="shared" si="3"/>
        <v>0</v>
      </c>
      <c r="O44" s="152">
        <f t="shared" si="3"/>
        <v>415</v>
      </c>
      <c r="P44" s="157">
        <f t="shared" si="3"/>
        <v>0</v>
      </c>
      <c r="Q44" s="152">
        <f t="shared" si="3"/>
        <v>9</v>
      </c>
      <c r="R44" s="176">
        <f t="shared" si="3"/>
        <v>0</v>
      </c>
    </row>
    <row r="45" spans="1:19">
      <c r="A45" s="125" t="s">
        <v>26</v>
      </c>
      <c r="B45" s="125"/>
      <c r="C45" s="125"/>
      <c r="D45" s="147"/>
      <c r="E45" s="147"/>
      <c r="F45" s="147"/>
      <c r="G45" s="147"/>
      <c r="H45" s="147"/>
      <c r="I45" s="147"/>
    </row>
    <row r="46" spans="1:19">
      <c r="A46" s="125" t="s">
        <v>160</v>
      </c>
      <c r="S46" s="25">
        <v>178</v>
      </c>
    </row>
  </sheetData>
  <mergeCells count="145">
    <mergeCell ref="A1:R1"/>
    <mergeCell ref="A2:B2"/>
    <mergeCell ref="Q2:R2"/>
    <mergeCell ref="A22:C22"/>
    <mergeCell ref="A25:R25"/>
    <mergeCell ref="E27:L27"/>
    <mergeCell ref="M27:R27"/>
    <mergeCell ref="E28:F28"/>
    <mergeCell ref="G28:H28"/>
    <mergeCell ref="I28:J28"/>
    <mergeCell ref="K28:L28"/>
    <mergeCell ref="M28:N28"/>
    <mergeCell ref="O28:P28"/>
    <mergeCell ref="Q28:R28"/>
    <mergeCell ref="A29:C29"/>
    <mergeCell ref="E29:F29"/>
    <mergeCell ref="G29:H29"/>
    <mergeCell ref="I29:J29"/>
    <mergeCell ref="K29:L29"/>
    <mergeCell ref="M29:N29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31:C31"/>
    <mergeCell ref="E31:F31"/>
    <mergeCell ref="G31:H31"/>
    <mergeCell ref="I31:J31"/>
    <mergeCell ref="K31:L31"/>
    <mergeCell ref="M31:N31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3:C33"/>
    <mergeCell ref="E33:F33"/>
    <mergeCell ref="G33:H33"/>
    <mergeCell ref="I33:J33"/>
    <mergeCell ref="K33:L33"/>
    <mergeCell ref="M33:N33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5:C35"/>
    <mergeCell ref="E35:F35"/>
    <mergeCell ref="G35:H35"/>
    <mergeCell ref="I35:J35"/>
    <mergeCell ref="K35:L35"/>
    <mergeCell ref="M35:N35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7:C37"/>
    <mergeCell ref="E37:F37"/>
    <mergeCell ref="G37:H37"/>
    <mergeCell ref="I37:J37"/>
    <mergeCell ref="K37:L37"/>
    <mergeCell ref="M37:N37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9:C39"/>
    <mergeCell ref="E39:F39"/>
    <mergeCell ref="G39:H39"/>
    <mergeCell ref="I39:J39"/>
    <mergeCell ref="K39:L39"/>
    <mergeCell ref="M39:N39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41:C41"/>
    <mergeCell ref="E41:F41"/>
    <mergeCell ref="G41:H41"/>
    <mergeCell ref="I41:J41"/>
    <mergeCell ref="K41:L41"/>
    <mergeCell ref="M41:N41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3:C43"/>
    <mergeCell ref="E43:F43"/>
    <mergeCell ref="G43:H43"/>
    <mergeCell ref="I43:J43"/>
    <mergeCell ref="K43:L43"/>
    <mergeCell ref="M43:N43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5:C45"/>
    <mergeCell ref="A27:C28"/>
    <mergeCell ref="D27:D28"/>
  </mergeCells>
  <phoneticPr fontId="2"/>
  <pageMargins left="0.70078740157480313" right="0.70078740157480313" top="0.74803149606299213" bottom="0.74803149606299213" header="0.31496062992125984" footer="0.31496062992125984"/>
  <pageSetup paperSize="9" fitToWidth="1" fitToHeight="1" orientation="portrait" usePrinterDefaults="1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54"/>
  <sheetViews>
    <sheetView view="pageBreakPreview" zoomScaleNormal="70" zoomScaleSheetLayoutView="100" workbookViewId="0">
      <selection activeCell="T55" sqref="T55"/>
    </sheetView>
  </sheetViews>
  <sheetFormatPr defaultColWidth="9" defaultRowHeight="12"/>
  <cols>
    <col min="1" max="1" width="8.125" style="25" bestFit="1" customWidth="1"/>
    <col min="2" max="2" width="6" style="25" customWidth="1"/>
    <col min="3" max="12" width="4.625" style="25" customWidth="1"/>
    <col min="13" max="13" width="6" style="25" customWidth="1"/>
    <col min="14" max="14" width="4.625" style="25" customWidth="1"/>
    <col min="15" max="15" width="6" style="25" customWidth="1"/>
    <col min="16" max="16" width="4.625" style="25" customWidth="1"/>
    <col min="17" max="17" width="3.75" style="25" bestFit="1" customWidth="1"/>
    <col min="18" max="18" width="3.625" style="25" customWidth="1"/>
    <col min="19" max="19" width="6" style="25" customWidth="1"/>
    <col min="20" max="20" width="6.875" style="25" bestFit="1" customWidth="1"/>
    <col min="21" max="22" width="6" style="25" bestFit="1" customWidth="1"/>
    <col min="23" max="23" width="6" style="25" customWidth="1"/>
    <col min="24" max="16384" width="9" style="25"/>
  </cols>
  <sheetData>
    <row r="1" spans="1:23" ht="18.75">
      <c r="A1" s="27" t="s">
        <v>191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pans="1:23" s="113" customFormat="1" ht="13.5" customHeight="1">
      <c r="A2" s="178" t="s">
        <v>29</v>
      </c>
      <c r="B2" s="125"/>
      <c r="C2" s="125"/>
      <c r="D2" s="125"/>
      <c r="E2" s="125"/>
      <c r="F2" s="125"/>
      <c r="G2" s="125"/>
      <c r="H2" s="125"/>
      <c r="I2" s="125"/>
      <c r="J2" s="125"/>
      <c r="K2" s="227"/>
      <c r="L2" s="227"/>
      <c r="M2" s="227"/>
      <c r="N2" s="227"/>
      <c r="O2" s="227"/>
      <c r="P2" s="227"/>
      <c r="Q2" s="227"/>
      <c r="S2" s="105" t="s">
        <v>30</v>
      </c>
      <c r="T2" s="125"/>
    </row>
    <row r="3" spans="1:23" s="114" customFormat="1" ht="51" customHeight="1">
      <c r="A3" s="179" t="s">
        <v>148</v>
      </c>
      <c r="B3" s="131" t="s">
        <v>64</v>
      </c>
      <c r="C3" s="131" t="s">
        <v>66</v>
      </c>
      <c r="D3" s="131" t="s">
        <v>67</v>
      </c>
      <c r="E3" s="131" t="s">
        <v>33</v>
      </c>
      <c r="F3" s="131" t="s">
        <v>130</v>
      </c>
      <c r="G3" s="131" t="s">
        <v>68</v>
      </c>
      <c r="H3" s="131" t="s">
        <v>69</v>
      </c>
      <c r="I3" s="162" t="s">
        <v>72</v>
      </c>
      <c r="J3" s="131" t="s">
        <v>70</v>
      </c>
      <c r="K3" s="131" t="s">
        <v>1</v>
      </c>
      <c r="L3" s="162" t="s">
        <v>73</v>
      </c>
      <c r="M3" s="162" t="s">
        <v>124</v>
      </c>
      <c r="N3" s="162" t="s">
        <v>125</v>
      </c>
      <c r="O3" s="162" t="s">
        <v>126</v>
      </c>
      <c r="P3" s="162" t="s">
        <v>127</v>
      </c>
      <c r="Q3" s="131" t="s">
        <v>95</v>
      </c>
      <c r="R3" s="131" t="s">
        <v>128</v>
      </c>
      <c r="S3" s="237" t="s">
        <v>27</v>
      </c>
    </row>
    <row r="4" spans="1:23" ht="13.5" customHeight="1">
      <c r="A4" s="120" t="s">
        <v>79</v>
      </c>
      <c r="B4" s="145">
        <v>1157</v>
      </c>
      <c r="C4" s="145">
        <v>450</v>
      </c>
      <c r="D4" s="145">
        <v>421</v>
      </c>
      <c r="E4" s="145">
        <v>470</v>
      </c>
      <c r="F4" s="145">
        <v>596</v>
      </c>
      <c r="G4" s="145">
        <v>131</v>
      </c>
      <c r="H4" s="145">
        <v>62</v>
      </c>
      <c r="I4" s="145">
        <v>48</v>
      </c>
      <c r="J4" s="145">
        <v>64</v>
      </c>
      <c r="K4" s="145">
        <v>103</v>
      </c>
      <c r="L4" s="145">
        <v>171</v>
      </c>
      <c r="M4" s="145">
        <v>128</v>
      </c>
      <c r="N4" s="145">
        <v>63</v>
      </c>
      <c r="O4" s="145">
        <v>71</v>
      </c>
      <c r="P4" s="145">
        <v>94</v>
      </c>
      <c r="Q4" s="145">
        <v>35</v>
      </c>
      <c r="R4" s="134">
        <v>2</v>
      </c>
      <c r="S4" s="243">
        <v>4066</v>
      </c>
    </row>
    <row r="5" spans="1:23" ht="13.5" customHeight="1">
      <c r="A5" s="120" t="s">
        <v>219</v>
      </c>
      <c r="B5" s="145">
        <v>1167</v>
      </c>
      <c r="C5" s="145">
        <v>476</v>
      </c>
      <c r="D5" s="145">
        <v>362</v>
      </c>
      <c r="E5" s="145">
        <v>423</v>
      </c>
      <c r="F5" s="145">
        <v>543</v>
      </c>
      <c r="G5" s="145">
        <v>135</v>
      </c>
      <c r="H5" s="145">
        <v>58</v>
      </c>
      <c r="I5" s="145">
        <v>38</v>
      </c>
      <c r="J5" s="145">
        <v>63</v>
      </c>
      <c r="K5" s="145">
        <v>119</v>
      </c>
      <c r="L5" s="145">
        <v>153</v>
      </c>
      <c r="M5" s="145">
        <v>127</v>
      </c>
      <c r="N5" s="145">
        <v>57</v>
      </c>
      <c r="O5" s="145">
        <v>85</v>
      </c>
      <c r="P5" s="145">
        <v>96</v>
      </c>
      <c r="Q5" s="145">
        <v>29</v>
      </c>
      <c r="R5" s="145">
        <v>2</v>
      </c>
      <c r="S5" s="243">
        <v>3933</v>
      </c>
    </row>
    <row r="6" spans="1:23" s="115" customFormat="1" ht="13.5" customHeight="1">
      <c r="A6" s="120">
        <v>2</v>
      </c>
      <c r="B6" s="145">
        <v>1062</v>
      </c>
      <c r="C6" s="145">
        <v>461</v>
      </c>
      <c r="D6" s="145">
        <v>394</v>
      </c>
      <c r="E6" s="145">
        <v>410</v>
      </c>
      <c r="F6" s="145">
        <v>566</v>
      </c>
      <c r="G6" s="145">
        <v>114</v>
      </c>
      <c r="H6" s="145">
        <v>45</v>
      </c>
      <c r="I6" s="145">
        <v>28</v>
      </c>
      <c r="J6" s="145">
        <v>73</v>
      </c>
      <c r="K6" s="145">
        <v>106</v>
      </c>
      <c r="L6" s="145">
        <v>173</v>
      </c>
      <c r="M6" s="145">
        <v>111</v>
      </c>
      <c r="N6" s="145">
        <v>64</v>
      </c>
      <c r="O6" s="145">
        <v>67</v>
      </c>
      <c r="P6" s="145">
        <v>91</v>
      </c>
      <c r="Q6" s="145">
        <v>22</v>
      </c>
      <c r="R6" s="145">
        <v>0</v>
      </c>
      <c r="S6" s="243">
        <v>3787</v>
      </c>
    </row>
    <row r="7" spans="1:23" s="116" customFormat="1" ht="13.5" customHeight="1">
      <c r="A7" s="120">
        <v>3</v>
      </c>
      <c r="B7" s="145">
        <v>1134</v>
      </c>
      <c r="C7" s="145">
        <v>460</v>
      </c>
      <c r="D7" s="145">
        <v>405</v>
      </c>
      <c r="E7" s="145">
        <v>418</v>
      </c>
      <c r="F7" s="145">
        <v>571</v>
      </c>
      <c r="G7" s="145">
        <v>103</v>
      </c>
      <c r="H7" s="145">
        <v>52</v>
      </c>
      <c r="I7" s="145">
        <v>42</v>
      </c>
      <c r="J7" s="145">
        <v>70</v>
      </c>
      <c r="K7" s="145">
        <v>143</v>
      </c>
      <c r="L7" s="145">
        <v>176</v>
      </c>
      <c r="M7" s="145">
        <v>124</v>
      </c>
      <c r="N7" s="145">
        <v>63</v>
      </c>
      <c r="O7" s="145">
        <v>65</v>
      </c>
      <c r="P7" s="145">
        <v>115</v>
      </c>
      <c r="Q7" s="145">
        <v>17</v>
      </c>
      <c r="R7" s="134">
        <v>2</v>
      </c>
      <c r="S7" s="243">
        <v>3960</v>
      </c>
    </row>
    <row r="8" spans="1:23" s="115" customFormat="1" ht="13.5" customHeight="1">
      <c r="A8" s="180" t="s">
        <v>46</v>
      </c>
      <c r="B8" s="190">
        <v>1420</v>
      </c>
      <c r="C8" s="190">
        <v>565</v>
      </c>
      <c r="D8" s="190">
        <v>478</v>
      </c>
      <c r="E8" s="190">
        <v>495</v>
      </c>
      <c r="F8" s="190">
        <v>708</v>
      </c>
      <c r="G8" s="190">
        <v>137</v>
      </c>
      <c r="H8" s="190">
        <v>67</v>
      </c>
      <c r="I8" s="190">
        <v>47</v>
      </c>
      <c r="J8" s="190">
        <v>72</v>
      </c>
      <c r="K8" s="190">
        <v>147</v>
      </c>
      <c r="L8" s="190">
        <v>160</v>
      </c>
      <c r="M8" s="190">
        <v>127</v>
      </c>
      <c r="N8" s="190">
        <v>65</v>
      </c>
      <c r="O8" s="190">
        <v>78</v>
      </c>
      <c r="P8" s="190">
        <v>129</v>
      </c>
      <c r="Q8" s="190">
        <v>22</v>
      </c>
      <c r="R8" s="242">
        <v>4</v>
      </c>
      <c r="S8" s="244">
        <v>4721</v>
      </c>
    </row>
    <row r="9" spans="1:23" ht="13.5" customHeight="1">
      <c r="A9" s="121" t="s">
        <v>74</v>
      </c>
      <c r="B9" s="145">
        <v>3</v>
      </c>
      <c r="C9" s="134">
        <v>0</v>
      </c>
      <c r="D9" s="134">
        <v>10</v>
      </c>
      <c r="E9" s="134">
        <v>2</v>
      </c>
      <c r="F9" s="134">
        <v>5</v>
      </c>
      <c r="G9" s="134">
        <v>2</v>
      </c>
      <c r="H9" s="134">
        <v>1</v>
      </c>
      <c r="I9" s="134">
        <v>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1</v>
      </c>
      <c r="P9" s="134">
        <v>0</v>
      </c>
      <c r="Q9" s="134">
        <v>2</v>
      </c>
      <c r="R9" s="134">
        <v>0</v>
      </c>
      <c r="S9" s="245">
        <v>26</v>
      </c>
    </row>
    <row r="10" spans="1:23" ht="13.5" customHeight="1">
      <c r="A10" s="121" t="s">
        <v>56</v>
      </c>
      <c r="B10" s="134">
        <v>0</v>
      </c>
      <c r="C10" s="134">
        <v>0</v>
      </c>
      <c r="D10" s="134">
        <v>0</v>
      </c>
      <c r="E10" s="134">
        <v>1</v>
      </c>
      <c r="F10" s="134">
        <v>0</v>
      </c>
      <c r="G10" s="134">
        <v>0</v>
      </c>
      <c r="H10" s="134">
        <v>0</v>
      </c>
      <c r="I10" s="134">
        <v>0</v>
      </c>
      <c r="J10" s="134">
        <v>0</v>
      </c>
      <c r="K10" s="134">
        <v>0</v>
      </c>
      <c r="L10" s="134">
        <v>0</v>
      </c>
      <c r="M10" s="134" t="s">
        <v>137</v>
      </c>
      <c r="N10" s="134" t="s">
        <v>137</v>
      </c>
      <c r="O10" s="134">
        <v>0</v>
      </c>
      <c r="P10" s="134">
        <v>0</v>
      </c>
      <c r="Q10" s="134">
        <v>0</v>
      </c>
      <c r="R10" s="134">
        <v>0</v>
      </c>
      <c r="S10" s="245">
        <v>1</v>
      </c>
    </row>
    <row r="11" spans="1:23" ht="13.5" customHeight="1">
      <c r="A11" s="121" t="s">
        <v>75</v>
      </c>
      <c r="B11" s="134">
        <v>2</v>
      </c>
      <c r="C11" s="134">
        <v>0</v>
      </c>
      <c r="D11" s="134">
        <v>0</v>
      </c>
      <c r="E11" s="134">
        <v>0</v>
      </c>
      <c r="F11" s="134">
        <v>0</v>
      </c>
      <c r="G11" s="134">
        <v>1</v>
      </c>
      <c r="H11" s="134">
        <v>0</v>
      </c>
      <c r="I11" s="134">
        <v>2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245">
        <v>5</v>
      </c>
    </row>
    <row r="12" spans="1:23" ht="13.5" customHeight="1">
      <c r="A12" s="121" t="s">
        <v>76</v>
      </c>
      <c r="B12" s="145">
        <v>57</v>
      </c>
      <c r="C12" s="145">
        <v>26</v>
      </c>
      <c r="D12" s="145">
        <v>25</v>
      </c>
      <c r="E12" s="145">
        <v>58</v>
      </c>
      <c r="F12" s="145">
        <v>46</v>
      </c>
      <c r="G12" s="145">
        <v>13</v>
      </c>
      <c r="H12" s="145">
        <v>7</v>
      </c>
      <c r="I12" s="134">
        <v>1</v>
      </c>
      <c r="J12" s="134">
        <v>7</v>
      </c>
      <c r="K12" s="145">
        <v>7</v>
      </c>
      <c r="L12" s="145">
        <v>12</v>
      </c>
      <c r="M12" s="145">
        <v>4</v>
      </c>
      <c r="N12" s="145">
        <v>5</v>
      </c>
      <c r="O12" s="134">
        <v>2</v>
      </c>
      <c r="P12" s="145">
        <v>6</v>
      </c>
      <c r="Q12" s="203">
        <v>9</v>
      </c>
      <c r="R12" s="134">
        <v>3</v>
      </c>
      <c r="S12" s="245">
        <v>288</v>
      </c>
    </row>
    <row r="13" spans="1:23" ht="13.5" customHeight="1">
      <c r="A13" s="121" t="s">
        <v>57</v>
      </c>
      <c r="B13" s="145">
        <v>2</v>
      </c>
      <c r="C13" s="145">
        <v>6</v>
      </c>
      <c r="D13" s="203">
        <v>6</v>
      </c>
      <c r="E13" s="203">
        <v>18</v>
      </c>
      <c r="F13" s="134">
        <v>3</v>
      </c>
      <c r="G13" s="203">
        <v>3</v>
      </c>
      <c r="H13" s="134">
        <v>0</v>
      </c>
      <c r="I13" s="134">
        <v>0</v>
      </c>
      <c r="J13" s="134">
        <v>1</v>
      </c>
      <c r="K13" s="134">
        <v>5</v>
      </c>
      <c r="L13" s="203">
        <v>1</v>
      </c>
      <c r="M13" s="134">
        <v>4</v>
      </c>
      <c r="N13" s="134">
        <v>1</v>
      </c>
      <c r="O13" s="134">
        <v>1</v>
      </c>
      <c r="P13" s="134">
        <v>3</v>
      </c>
      <c r="Q13" s="134">
        <v>0</v>
      </c>
      <c r="R13" s="134">
        <v>0</v>
      </c>
      <c r="S13" s="245">
        <v>54</v>
      </c>
    </row>
    <row r="14" spans="1:23" ht="13.5" customHeight="1">
      <c r="A14" s="121" t="s">
        <v>59</v>
      </c>
      <c r="B14" s="134">
        <v>5</v>
      </c>
      <c r="C14" s="145">
        <v>1</v>
      </c>
      <c r="D14" s="134">
        <v>4</v>
      </c>
      <c r="E14" s="203">
        <v>7</v>
      </c>
      <c r="F14" s="134">
        <v>0</v>
      </c>
      <c r="G14" s="134">
        <v>0</v>
      </c>
      <c r="H14" s="134">
        <v>0</v>
      </c>
      <c r="I14" s="134">
        <v>0</v>
      </c>
      <c r="J14" s="134" t="s">
        <v>137</v>
      </c>
      <c r="K14" s="134">
        <v>1</v>
      </c>
      <c r="L14" s="134" t="s">
        <v>137</v>
      </c>
      <c r="M14" s="134" t="s">
        <v>137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245">
        <v>18</v>
      </c>
    </row>
    <row r="15" spans="1:23" ht="13.5" customHeight="1">
      <c r="A15" s="121" t="s">
        <v>55</v>
      </c>
      <c r="B15" s="145">
        <v>177</v>
      </c>
      <c r="C15" s="145">
        <v>98</v>
      </c>
      <c r="D15" s="145">
        <v>58</v>
      </c>
      <c r="E15" s="145">
        <v>67</v>
      </c>
      <c r="F15" s="145">
        <v>93</v>
      </c>
      <c r="G15" s="145">
        <v>30</v>
      </c>
      <c r="H15" s="203">
        <v>4</v>
      </c>
      <c r="I15" s="145">
        <v>10</v>
      </c>
      <c r="J15" s="145">
        <v>7</v>
      </c>
      <c r="K15" s="145">
        <v>18</v>
      </c>
      <c r="L15" s="145">
        <v>28</v>
      </c>
      <c r="M15" s="145">
        <v>19</v>
      </c>
      <c r="N15" s="145">
        <v>10</v>
      </c>
      <c r="O15" s="145">
        <v>14</v>
      </c>
      <c r="P15" s="203">
        <v>26</v>
      </c>
      <c r="Q15" s="134">
        <v>1</v>
      </c>
      <c r="R15" s="134">
        <v>0</v>
      </c>
      <c r="S15" s="245">
        <v>660</v>
      </c>
    </row>
    <row r="16" spans="1:23" ht="13.5" customHeight="1">
      <c r="A16" s="121" t="s">
        <v>35</v>
      </c>
      <c r="B16" s="145">
        <v>4</v>
      </c>
      <c r="C16" s="134">
        <v>3</v>
      </c>
      <c r="D16" s="203">
        <v>2</v>
      </c>
      <c r="E16" s="134">
        <v>4</v>
      </c>
      <c r="F16" s="134">
        <v>2</v>
      </c>
      <c r="G16" s="134">
        <v>1</v>
      </c>
      <c r="H16" s="134" t="s">
        <v>137</v>
      </c>
      <c r="I16" s="134">
        <v>0</v>
      </c>
      <c r="J16" s="134" t="s">
        <v>137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245">
        <v>16</v>
      </c>
    </row>
    <row r="17" spans="1:19" ht="13.5" customHeight="1">
      <c r="A17" s="121" t="s">
        <v>31</v>
      </c>
      <c r="B17" s="145">
        <v>8</v>
      </c>
      <c r="C17" s="145">
        <v>5</v>
      </c>
      <c r="D17" s="145">
        <v>5</v>
      </c>
      <c r="E17" s="145">
        <v>10</v>
      </c>
      <c r="F17" s="145">
        <v>11</v>
      </c>
      <c r="G17" s="203">
        <v>1</v>
      </c>
      <c r="H17" s="134">
        <v>1</v>
      </c>
      <c r="I17" s="134">
        <v>0</v>
      </c>
      <c r="J17" s="134" t="s">
        <v>137</v>
      </c>
      <c r="K17" s="134">
        <v>3</v>
      </c>
      <c r="L17" s="203">
        <v>2</v>
      </c>
      <c r="M17" s="134">
        <v>1</v>
      </c>
      <c r="N17" s="134">
        <v>1</v>
      </c>
      <c r="O17" s="134">
        <v>2</v>
      </c>
      <c r="P17" s="134">
        <v>1</v>
      </c>
      <c r="Q17" s="134">
        <v>0</v>
      </c>
      <c r="R17" s="134">
        <v>0</v>
      </c>
      <c r="S17" s="245">
        <v>51</v>
      </c>
    </row>
    <row r="18" spans="1:19" ht="13.5" customHeight="1">
      <c r="A18" s="121" t="s">
        <v>77</v>
      </c>
      <c r="B18" s="145">
        <v>957</v>
      </c>
      <c r="C18" s="145">
        <v>405</v>
      </c>
      <c r="D18" s="145">
        <v>350</v>
      </c>
      <c r="E18" s="145">
        <v>296</v>
      </c>
      <c r="F18" s="145">
        <v>460</v>
      </c>
      <c r="G18" s="203">
        <v>86</v>
      </c>
      <c r="H18" s="203">
        <v>53</v>
      </c>
      <c r="I18" s="203">
        <v>34</v>
      </c>
      <c r="J18" s="203">
        <v>57</v>
      </c>
      <c r="K18" s="203">
        <v>106</v>
      </c>
      <c r="L18" s="145">
        <v>107</v>
      </c>
      <c r="M18" s="203">
        <v>96</v>
      </c>
      <c r="N18" s="203">
        <v>48</v>
      </c>
      <c r="O18" s="203">
        <v>58</v>
      </c>
      <c r="P18" s="145">
        <v>92</v>
      </c>
      <c r="Q18" s="203">
        <v>10</v>
      </c>
      <c r="R18" s="134">
        <v>0</v>
      </c>
      <c r="S18" s="245">
        <v>3215</v>
      </c>
    </row>
    <row r="19" spans="1:19" ht="13.5" customHeight="1">
      <c r="A19" s="181" t="s">
        <v>78</v>
      </c>
      <c r="B19" s="191">
        <v>205</v>
      </c>
      <c r="C19" s="191">
        <v>21</v>
      </c>
      <c r="D19" s="191">
        <v>18</v>
      </c>
      <c r="E19" s="191">
        <v>32</v>
      </c>
      <c r="F19" s="206">
        <v>88</v>
      </c>
      <c r="G19" s="220">
        <v>0</v>
      </c>
      <c r="H19" s="220">
        <v>1</v>
      </c>
      <c r="I19" s="220">
        <v>0</v>
      </c>
      <c r="J19" s="220" t="s">
        <v>137</v>
      </c>
      <c r="K19" s="220">
        <v>7</v>
      </c>
      <c r="L19" s="191">
        <v>10</v>
      </c>
      <c r="M19" s="206">
        <v>3</v>
      </c>
      <c r="N19" s="220" t="s">
        <v>137</v>
      </c>
      <c r="O19" s="220" t="s">
        <v>137</v>
      </c>
      <c r="P19" s="220">
        <v>1</v>
      </c>
      <c r="Q19" s="220">
        <v>0</v>
      </c>
      <c r="R19" s="220">
        <v>1</v>
      </c>
      <c r="S19" s="246">
        <v>387</v>
      </c>
    </row>
    <row r="20" spans="1:19">
      <c r="A20" s="125" t="s">
        <v>26</v>
      </c>
      <c r="B20" s="125"/>
      <c r="C20" s="125"/>
      <c r="S20" s="247"/>
    </row>
    <row r="22" spans="1:19" ht="18.75">
      <c r="A22" s="27" t="s">
        <v>211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9" s="177" customFormat="1" ht="13.5" customHeight="1">
      <c r="A23" s="182" t="s">
        <v>29</v>
      </c>
      <c r="B23" s="192"/>
      <c r="C23" s="192"/>
      <c r="D23" s="204"/>
      <c r="E23" s="204"/>
      <c r="F23" s="204"/>
      <c r="G23" s="204"/>
      <c r="H23" s="204"/>
      <c r="I23" s="158"/>
      <c r="J23" s="158"/>
      <c r="K23" s="158"/>
      <c r="O23" s="105" t="s">
        <v>129</v>
      </c>
    </row>
    <row r="24" spans="1:19" ht="52.5" customHeight="1">
      <c r="A24" s="183" t="s">
        <v>192</v>
      </c>
      <c r="B24" s="183"/>
      <c r="C24" s="198"/>
      <c r="D24" s="131" t="s">
        <v>80</v>
      </c>
      <c r="E24" s="131" t="s">
        <v>56</v>
      </c>
      <c r="F24" s="131" t="s">
        <v>83</v>
      </c>
      <c r="G24" s="131" t="s">
        <v>76</v>
      </c>
      <c r="H24" s="131" t="s">
        <v>57</v>
      </c>
      <c r="I24" s="131" t="s">
        <v>59</v>
      </c>
      <c r="J24" s="162" t="s">
        <v>55</v>
      </c>
      <c r="K24" s="131" t="s">
        <v>84</v>
      </c>
      <c r="L24" s="131" t="s">
        <v>31</v>
      </c>
      <c r="M24" s="162" t="s">
        <v>85</v>
      </c>
      <c r="N24" s="131" t="s">
        <v>44</v>
      </c>
      <c r="O24" s="237" t="s">
        <v>27</v>
      </c>
    </row>
    <row r="25" spans="1:19" ht="13.5" customHeight="1">
      <c r="A25" s="184" t="s">
        <v>79</v>
      </c>
      <c r="B25" s="184"/>
      <c r="C25" s="199"/>
      <c r="D25" s="205">
        <v>4</v>
      </c>
      <c r="E25" s="211">
        <v>1</v>
      </c>
      <c r="F25" s="211">
        <v>2</v>
      </c>
      <c r="G25" s="205">
        <v>391</v>
      </c>
      <c r="H25" s="205">
        <v>53</v>
      </c>
      <c r="I25" s="205">
        <v>23</v>
      </c>
      <c r="J25" s="205">
        <v>481</v>
      </c>
      <c r="K25" s="205">
        <v>9</v>
      </c>
      <c r="L25" s="205">
        <v>43</v>
      </c>
      <c r="M25" s="205">
        <v>2640</v>
      </c>
      <c r="N25" s="205">
        <v>419</v>
      </c>
      <c r="O25" s="238">
        <v>4066</v>
      </c>
    </row>
    <row r="26" spans="1:19" ht="13.5" customHeight="1">
      <c r="A26" s="185" t="s">
        <v>219</v>
      </c>
      <c r="B26" s="185"/>
      <c r="C26" s="120"/>
      <c r="D26" s="205">
        <v>14</v>
      </c>
      <c r="E26" s="211">
        <v>7</v>
      </c>
      <c r="F26" s="211">
        <v>2</v>
      </c>
      <c r="G26" s="205">
        <v>328</v>
      </c>
      <c r="H26" s="205">
        <v>35</v>
      </c>
      <c r="I26" s="205">
        <v>12</v>
      </c>
      <c r="J26" s="205">
        <v>539</v>
      </c>
      <c r="K26" s="205">
        <v>13</v>
      </c>
      <c r="L26" s="205">
        <v>37</v>
      </c>
      <c r="M26" s="205">
        <v>2529</v>
      </c>
      <c r="N26" s="205">
        <v>417</v>
      </c>
      <c r="O26" s="238">
        <v>3933</v>
      </c>
    </row>
    <row r="27" spans="1:19" ht="13.5" customHeight="1">
      <c r="A27" s="185">
        <v>2</v>
      </c>
      <c r="B27" s="185"/>
      <c r="C27" s="120"/>
      <c r="D27" s="205">
        <v>15</v>
      </c>
      <c r="E27" s="211" t="s">
        <v>137</v>
      </c>
      <c r="F27" s="211">
        <v>2</v>
      </c>
      <c r="G27" s="205">
        <v>308</v>
      </c>
      <c r="H27" s="205">
        <v>41</v>
      </c>
      <c r="I27" s="205">
        <v>6</v>
      </c>
      <c r="J27" s="205">
        <v>529</v>
      </c>
      <c r="K27" s="205">
        <v>15</v>
      </c>
      <c r="L27" s="205">
        <v>42</v>
      </c>
      <c r="M27" s="205">
        <v>2424</v>
      </c>
      <c r="N27" s="205">
        <v>405</v>
      </c>
      <c r="O27" s="238">
        <v>3787</v>
      </c>
    </row>
    <row r="28" spans="1:19" ht="13.5" customHeight="1">
      <c r="A28" s="184">
        <v>3</v>
      </c>
      <c r="B28" s="184"/>
      <c r="C28" s="199"/>
      <c r="D28" s="205">
        <v>23</v>
      </c>
      <c r="E28" s="211">
        <v>1</v>
      </c>
      <c r="F28" s="211">
        <v>1</v>
      </c>
      <c r="G28" s="205">
        <v>304</v>
      </c>
      <c r="H28" s="205">
        <v>46</v>
      </c>
      <c r="I28" s="205">
        <v>6</v>
      </c>
      <c r="J28" s="205">
        <v>550</v>
      </c>
      <c r="K28" s="205">
        <v>8</v>
      </c>
      <c r="L28" s="205">
        <v>32</v>
      </c>
      <c r="M28" s="205">
        <v>2567</v>
      </c>
      <c r="N28" s="205">
        <v>422</v>
      </c>
      <c r="O28" s="238">
        <v>3960</v>
      </c>
    </row>
    <row r="29" spans="1:19" s="115" customFormat="1" ht="13.5" customHeight="1">
      <c r="A29" s="186" t="s">
        <v>46</v>
      </c>
      <c r="B29" s="186"/>
      <c r="C29" s="200"/>
      <c r="D29" s="190">
        <v>26</v>
      </c>
      <c r="E29" s="190">
        <v>1</v>
      </c>
      <c r="F29" s="190">
        <v>5</v>
      </c>
      <c r="G29" s="190">
        <v>288</v>
      </c>
      <c r="H29" s="190">
        <v>54</v>
      </c>
      <c r="I29" s="190">
        <v>18</v>
      </c>
      <c r="J29" s="190">
        <v>660</v>
      </c>
      <c r="K29" s="190">
        <v>16</v>
      </c>
      <c r="L29" s="190">
        <v>51</v>
      </c>
      <c r="M29" s="190">
        <v>3215</v>
      </c>
      <c r="N29" s="190">
        <v>387</v>
      </c>
      <c r="O29" s="239">
        <v>4721</v>
      </c>
    </row>
    <row r="30" spans="1:19" ht="13.5" customHeight="1">
      <c r="A30" s="187" t="s">
        <v>87</v>
      </c>
      <c r="B30" s="187"/>
      <c r="C30" s="201"/>
      <c r="D30" s="203">
        <v>1</v>
      </c>
      <c r="E30" s="203" t="s">
        <v>137</v>
      </c>
      <c r="F30" s="203" t="s">
        <v>137</v>
      </c>
      <c r="G30" s="203">
        <v>5</v>
      </c>
      <c r="H30" s="203" t="s">
        <v>137</v>
      </c>
      <c r="I30" s="203" t="s">
        <v>137</v>
      </c>
      <c r="J30" s="203">
        <v>21</v>
      </c>
      <c r="K30" s="203" t="s">
        <v>137</v>
      </c>
      <c r="L30" s="203">
        <v>1</v>
      </c>
      <c r="M30" s="145">
        <v>162</v>
      </c>
      <c r="N30" s="145">
        <v>6</v>
      </c>
      <c r="O30" s="240">
        <v>196</v>
      </c>
    </row>
    <row r="31" spans="1:19" ht="13.5" customHeight="1">
      <c r="A31" s="187" t="s">
        <v>88</v>
      </c>
      <c r="B31" s="187"/>
      <c r="C31" s="201"/>
      <c r="D31" s="203" t="s">
        <v>137</v>
      </c>
      <c r="E31" s="203" t="s">
        <v>137</v>
      </c>
      <c r="F31" s="203" t="s">
        <v>137</v>
      </c>
      <c r="G31" s="203">
        <v>4</v>
      </c>
      <c r="H31" s="203" t="s">
        <v>137</v>
      </c>
      <c r="I31" s="203" t="s">
        <v>137</v>
      </c>
      <c r="J31" s="203">
        <v>5</v>
      </c>
      <c r="K31" s="203">
        <v>2</v>
      </c>
      <c r="L31" s="203">
        <v>5</v>
      </c>
      <c r="M31" s="145">
        <v>131</v>
      </c>
      <c r="N31" s="145">
        <v>6</v>
      </c>
      <c r="O31" s="240">
        <v>153</v>
      </c>
    </row>
    <row r="32" spans="1:19" ht="13.5" customHeight="1">
      <c r="A32" s="187" t="s">
        <v>91</v>
      </c>
      <c r="B32" s="187"/>
      <c r="C32" s="201"/>
      <c r="D32" s="203">
        <v>3</v>
      </c>
      <c r="E32" s="203" t="s">
        <v>137</v>
      </c>
      <c r="F32" s="203">
        <v>1</v>
      </c>
      <c r="G32" s="203">
        <v>7</v>
      </c>
      <c r="H32" s="203" t="s">
        <v>137</v>
      </c>
      <c r="I32" s="203" t="s">
        <v>137</v>
      </c>
      <c r="J32" s="203">
        <v>9</v>
      </c>
      <c r="K32" s="203" t="s">
        <v>137</v>
      </c>
      <c r="L32" s="203" t="s">
        <v>137</v>
      </c>
      <c r="M32" s="145">
        <v>153</v>
      </c>
      <c r="N32" s="145">
        <v>4</v>
      </c>
      <c r="O32" s="240">
        <v>177</v>
      </c>
    </row>
    <row r="33" spans="1:15" ht="13.5" customHeight="1">
      <c r="A33" s="187" t="s">
        <v>93</v>
      </c>
      <c r="B33" s="187"/>
      <c r="C33" s="201"/>
      <c r="D33" s="203">
        <v>2</v>
      </c>
      <c r="E33" s="203" t="s">
        <v>137</v>
      </c>
      <c r="F33" s="203" t="s">
        <v>137</v>
      </c>
      <c r="G33" s="203">
        <v>26</v>
      </c>
      <c r="H33" s="203">
        <v>1</v>
      </c>
      <c r="I33" s="203" t="s">
        <v>137</v>
      </c>
      <c r="J33" s="203">
        <v>41</v>
      </c>
      <c r="K33" s="203" t="s">
        <v>137</v>
      </c>
      <c r="L33" s="203">
        <v>3</v>
      </c>
      <c r="M33" s="145">
        <v>295</v>
      </c>
      <c r="N33" s="145">
        <v>5</v>
      </c>
      <c r="O33" s="240">
        <v>373</v>
      </c>
    </row>
    <row r="34" spans="1:15" ht="13.5" customHeight="1">
      <c r="A34" s="187" t="s">
        <v>96</v>
      </c>
      <c r="B34" s="187"/>
      <c r="C34" s="201"/>
      <c r="D34" s="203">
        <v>4</v>
      </c>
      <c r="E34" s="203" t="s">
        <v>137</v>
      </c>
      <c r="F34" s="203" t="s">
        <v>137</v>
      </c>
      <c r="G34" s="203">
        <v>51</v>
      </c>
      <c r="H34" s="203">
        <v>10</v>
      </c>
      <c r="I34" s="203">
        <v>2</v>
      </c>
      <c r="J34" s="203">
        <v>83</v>
      </c>
      <c r="K34" s="203">
        <v>2</v>
      </c>
      <c r="L34" s="203">
        <v>6</v>
      </c>
      <c r="M34" s="145">
        <v>352</v>
      </c>
      <c r="N34" s="145">
        <v>46</v>
      </c>
      <c r="O34" s="240">
        <v>556</v>
      </c>
    </row>
    <row r="35" spans="1:15" ht="13.5" customHeight="1">
      <c r="A35" s="187" t="s">
        <v>97</v>
      </c>
      <c r="B35" s="187"/>
      <c r="C35" s="201"/>
      <c r="D35" s="203">
        <v>1</v>
      </c>
      <c r="E35" s="203" t="s">
        <v>137</v>
      </c>
      <c r="F35" s="203" t="s">
        <v>137</v>
      </c>
      <c r="G35" s="203">
        <v>34</v>
      </c>
      <c r="H35" s="203">
        <v>7</v>
      </c>
      <c r="I35" s="203">
        <v>4</v>
      </c>
      <c r="J35" s="203">
        <v>90</v>
      </c>
      <c r="K35" s="203" t="s">
        <v>137</v>
      </c>
      <c r="L35" s="203">
        <v>6</v>
      </c>
      <c r="M35" s="145">
        <v>384</v>
      </c>
      <c r="N35" s="145">
        <v>83</v>
      </c>
      <c r="O35" s="240">
        <v>609</v>
      </c>
    </row>
    <row r="36" spans="1:15" ht="13.5" customHeight="1">
      <c r="A36" s="187" t="s">
        <v>98</v>
      </c>
      <c r="B36" s="187"/>
      <c r="C36" s="201"/>
      <c r="D36" s="203">
        <v>2</v>
      </c>
      <c r="E36" s="203" t="s">
        <v>137</v>
      </c>
      <c r="F36" s="203">
        <v>1</v>
      </c>
      <c r="G36" s="203">
        <v>32</v>
      </c>
      <c r="H36" s="203">
        <v>6</v>
      </c>
      <c r="I36" s="203">
        <v>3</v>
      </c>
      <c r="J36" s="203">
        <v>95</v>
      </c>
      <c r="K36" s="203" t="s">
        <v>137</v>
      </c>
      <c r="L36" s="203">
        <v>10</v>
      </c>
      <c r="M36" s="145">
        <v>364</v>
      </c>
      <c r="N36" s="145">
        <v>66</v>
      </c>
      <c r="O36" s="240">
        <v>579</v>
      </c>
    </row>
    <row r="37" spans="1:15" ht="13.5" customHeight="1">
      <c r="A37" s="187" t="s">
        <v>7</v>
      </c>
      <c r="B37" s="187"/>
      <c r="C37" s="201"/>
      <c r="D37" s="203">
        <v>3</v>
      </c>
      <c r="E37" s="203">
        <v>1</v>
      </c>
      <c r="F37" s="203" t="s">
        <v>137</v>
      </c>
      <c r="G37" s="203">
        <v>42</v>
      </c>
      <c r="H37" s="203">
        <v>12</v>
      </c>
      <c r="I37" s="203">
        <v>6</v>
      </c>
      <c r="J37" s="203">
        <v>83</v>
      </c>
      <c r="K37" s="203">
        <v>1</v>
      </c>
      <c r="L37" s="203">
        <v>3</v>
      </c>
      <c r="M37" s="145">
        <v>329</v>
      </c>
      <c r="N37" s="145">
        <v>51</v>
      </c>
      <c r="O37" s="240">
        <v>531</v>
      </c>
    </row>
    <row r="38" spans="1:15" ht="13.5" customHeight="1">
      <c r="A38" s="187" t="s">
        <v>100</v>
      </c>
      <c r="B38" s="187"/>
      <c r="C38" s="201"/>
      <c r="D38" s="203">
        <v>2</v>
      </c>
      <c r="E38" s="203" t="s">
        <v>137</v>
      </c>
      <c r="F38" s="203">
        <v>1</v>
      </c>
      <c r="G38" s="203">
        <v>28</v>
      </c>
      <c r="H38" s="203">
        <v>10</v>
      </c>
      <c r="I38" s="203" t="s">
        <v>137</v>
      </c>
      <c r="J38" s="203">
        <v>86</v>
      </c>
      <c r="K38" s="203">
        <v>2</v>
      </c>
      <c r="L38" s="203">
        <v>6</v>
      </c>
      <c r="M38" s="145">
        <v>290</v>
      </c>
      <c r="N38" s="145">
        <v>58</v>
      </c>
      <c r="O38" s="240">
        <v>483</v>
      </c>
    </row>
    <row r="39" spans="1:15" ht="13.5" customHeight="1">
      <c r="A39" s="187" t="s">
        <v>101</v>
      </c>
      <c r="B39" s="187"/>
      <c r="C39" s="201"/>
      <c r="D39" s="203">
        <v>4</v>
      </c>
      <c r="E39" s="203" t="s">
        <v>137</v>
      </c>
      <c r="F39" s="203">
        <v>1</v>
      </c>
      <c r="G39" s="203">
        <v>36</v>
      </c>
      <c r="H39" s="203">
        <v>6</v>
      </c>
      <c r="I39" s="203">
        <v>1</v>
      </c>
      <c r="J39" s="203">
        <v>74</v>
      </c>
      <c r="K39" s="203">
        <v>4</v>
      </c>
      <c r="L39" s="203">
        <v>7</v>
      </c>
      <c r="M39" s="145">
        <v>337</v>
      </c>
      <c r="N39" s="145">
        <v>24</v>
      </c>
      <c r="O39" s="240">
        <v>494</v>
      </c>
    </row>
    <row r="40" spans="1:15" ht="13.5" customHeight="1">
      <c r="A40" s="187" t="s">
        <v>99</v>
      </c>
      <c r="B40" s="187"/>
      <c r="C40" s="201"/>
      <c r="D40" s="203">
        <v>3</v>
      </c>
      <c r="E40" s="203" t="s">
        <v>137</v>
      </c>
      <c r="F40" s="203">
        <v>1</v>
      </c>
      <c r="G40" s="203">
        <v>14</v>
      </c>
      <c r="H40" s="203" t="s">
        <v>137</v>
      </c>
      <c r="I40" s="203">
        <v>2</v>
      </c>
      <c r="J40" s="203">
        <v>40</v>
      </c>
      <c r="K40" s="203">
        <v>1</v>
      </c>
      <c r="L40" s="203">
        <v>2</v>
      </c>
      <c r="M40" s="145">
        <v>238</v>
      </c>
      <c r="N40" s="145">
        <v>25</v>
      </c>
      <c r="O40" s="240">
        <v>326</v>
      </c>
    </row>
    <row r="41" spans="1:15" ht="13.5" customHeight="1">
      <c r="A41" s="188" t="s">
        <v>92</v>
      </c>
      <c r="B41" s="188"/>
      <c r="C41" s="202"/>
      <c r="D41" s="206">
        <v>1</v>
      </c>
      <c r="E41" s="206" t="s">
        <v>137</v>
      </c>
      <c r="F41" s="206" t="s">
        <v>137</v>
      </c>
      <c r="G41" s="206">
        <v>9</v>
      </c>
      <c r="H41" s="206">
        <v>2</v>
      </c>
      <c r="I41" s="206" t="s">
        <v>137</v>
      </c>
      <c r="J41" s="206">
        <v>33</v>
      </c>
      <c r="K41" s="206">
        <v>4</v>
      </c>
      <c r="L41" s="206">
        <v>2</v>
      </c>
      <c r="M41" s="191">
        <v>180</v>
      </c>
      <c r="N41" s="191">
        <v>13</v>
      </c>
      <c r="O41" s="241">
        <v>244</v>
      </c>
    </row>
    <row r="42" spans="1:15">
      <c r="A42" s="189" t="s">
        <v>26</v>
      </c>
      <c r="B42" s="189"/>
      <c r="C42" s="125"/>
      <c r="D42" s="125"/>
      <c r="E42" s="125"/>
      <c r="F42" s="125"/>
      <c r="L42" s="232"/>
    </row>
    <row r="44" spans="1:15" ht="18.75">
      <c r="B44" s="27" t="s">
        <v>212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5">
      <c r="A45" s="125"/>
      <c r="B45" s="193" t="s">
        <v>134</v>
      </c>
      <c r="C45" s="193"/>
      <c r="D45" s="113"/>
      <c r="E45" s="113"/>
      <c r="F45" s="113"/>
      <c r="G45" s="113"/>
      <c r="H45" s="113"/>
      <c r="I45" s="113"/>
      <c r="J45" s="113"/>
      <c r="M45" s="167" t="s">
        <v>129</v>
      </c>
    </row>
    <row r="46" spans="1:15" ht="19.5" customHeight="1">
      <c r="A46" s="125"/>
      <c r="B46" s="194" t="s">
        <v>150</v>
      </c>
      <c r="C46" s="194"/>
      <c r="D46" s="207"/>
      <c r="E46" s="212" t="s">
        <v>220</v>
      </c>
      <c r="F46" s="216"/>
      <c r="G46" s="221"/>
      <c r="H46" s="225" t="s">
        <v>228</v>
      </c>
      <c r="I46" s="226"/>
      <c r="J46" s="226"/>
      <c r="K46" s="228" t="s">
        <v>46</v>
      </c>
      <c r="L46" s="233"/>
      <c r="M46" s="233"/>
    </row>
    <row r="47" spans="1:15" ht="18.600000000000001" customHeight="1">
      <c r="A47" s="125"/>
      <c r="B47" s="195" t="s">
        <v>151</v>
      </c>
      <c r="C47" s="195"/>
      <c r="D47" s="208"/>
      <c r="E47" s="213">
        <v>12</v>
      </c>
      <c r="F47" s="217"/>
      <c r="G47" s="222"/>
      <c r="H47" s="213">
        <v>6</v>
      </c>
      <c r="I47" s="217"/>
      <c r="J47" s="217"/>
      <c r="K47" s="229">
        <v>5</v>
      </c>
      <c r="L47" s="234"/>
      <c r="M47" s="234"/>
    </row>
    <row r="48" spans="1:15" ht="18.600000000000001" customHeight="1">
      <c r="A48" s="125"/>
      <c r="B48" s="196" t="s">
        <v>152</v>
      </c>
      <c r="C48" s="196"/>
      <c r="D48" s="209"/>
      <c r="E48" s="214">
        <v>2</v>
      </c>
      <c r="F48" s="218"/>
      <c r="G48" s="223"/>
      <c r="H48" s="214">
        <v>2</v>
      </c>
      <c r="I48" s="218"/>
      <c r="J48" s="218"/>
      <c r="K48" s="230">
        <v>1</v>
      </c>
      <c r="L48" s="235"/>
      <c r="M48" s="235"/>
    </row>
    <row r="49" spans="1:20" ht="18.600000000000001" customHeight="1">
      <c r="A49" s="125"/>
      <c r="B49" s="196" t="s">
        <v>153</v>
      </c>
      <c r="C49" s="196"/>
      <c r="D49" s="209"/>
      <c r="E49" s="214" t="s">
        <v>50</v>
      </c>
      <c r="F49" s="218"/>
      <c r="G49" s="223"/>
      <c r="H49" s="214" t="s">
        <v>137</v>
      </c>
      <c r="I49" s="218"/>
      <c r="J49" s="218"/>
      <c r="K49" s="230" t="s">
        <v>137</v>
      </c>
      <c r="L49" s="235"/>
      <c r="M49" s="235"/>
    </row>
    <row r="50" spans="1:20" ht="18.600000000000001" customHeight="1">
      <c r="A50" s="125"/>
      <c r="B50" s="196" t="s">
        <v>154</v>
      </c>
      <c r="C50" s="196"/>
      <c r="D50" s="209"/>
      <c r="E50" s="214" t="s">
        <v>50</v>
      </c>
      <c r="F50" s="218"/>
      <c r="G50" s="223"/>
      <c r="H50" s="214" t="s">
        <v>137</v>
      </c>
      <c r="I50" s="218"/>
      <c r="J50" s="218"/>
      <c r="K50" s="230" t="s">
        <v>137</v>
      </c>
      <c r="L50" s="235"/>
      <c r="M50" s="235"/>
    </row>
    <row r="51" spans="1:20" ht="18.600000000000001" customHeight="1">
      <c r="A51" s="125"/>
      <c r="B51" s="196" t="s">
        <v>155</v>
      </c>
      <c r="C51" s="196"/>
      <c r="D51" s="209"/>
      <c r="E51" s="214">
        <v>14</v>
      </c>
      <c r="F51" s="218"/>
      <c r="G51" s="223"/>
      <c r="H51" s="214">
        <v>49</v>
      </c>
      <c r="I51" s="218"/>
      <c r="J51" s="218"/>
      <c r="K51" s="230">
        <v>15</v>
      </c>
      <c r="L51" s="235"/>
      <c r="M51" s="235"/>
    </row>
    <row r="52" spans="1:20" ht="18.600000000000001" customHeight="1">
      <c r="A52" s="125"/>
      <c r="B52" s="196" t="s">
        <v>156</v>
      </c>
      <c r="C52" s="196"/>
      <c r="D52" s="209"/>
      <c r="E52" s="214">
        <v>4</v>
      </c>
      <c r="F52" s="218"/>
      <c r="G52" s="223"/>
      <c r="H52" s="214">
        <v>7</v>
      </c>
      <c r="I52" s="218"/>
      <c r="J52" s="218"/>
      <c r="K52" s="230">
        <v>7</v>
      </c>
      <c r="L52" s="235"/>
      <c r="M52" s="235"/>
    </row>
    <row r="53" spans="1:20" ht="18.600000000000001" customHeight="1">
      <c r="A53" s="125"/>
      <c r="B53" s="197" t="s">
        <v>17</v>
      </c>
      <c r="C53" s="197"/>
      <c r="D53" s="210"/>
      <c r="E53" s="215">
        <v>52</v>
      </c>
      <c r="F53" s="219"/>
      <c r="G53" s="224"/>
      <c r="H53" s="215">
        <v>23</v>
      </c>
      <c r="I53" s="219"/>
      <c r="J53" s="219"/>
      <c r="K53" s="231">
        <v>12</v>
      </c>
      <c r="L53" s="236"/>
      <c r="M53" s="236"/>
    </row>
    <row r="54" spans="1:20">
      <c r="A54" s="125"/>
      <c r="B54" s="189" t="s">
        <v>90</v>
      </c>
      <c r="C54" s="189"/>
      <c r="D54" s="189"/>
      <c r="E54" s="189"/>
      <c r="T54" s="25">
        <v>179</v>
      </c>
    </row>
  </sheetData>
  <mergeCells count="54">
    <mergeCell ref="A1:S1"/>
    <mergeCell ref="A22:O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B42"/>
    <mergeCell ref="B44:M44"/>
    <mergeCell ref="B46:D46"/>
    <mergeCell ref="E46:G46"/>
    <mergeCell ref="H46:J46"/>
    <mergeCell ref="K46:M46"/>
    <mergeCell ref="B47:D47"/>
    <mergeCell ref="E47:G47"/>
    <mergeCell ref="H47:J47"/>
    <mergeCell ref="K47:M47"/>
    <mergeCell ref="B48:D48"/>
    <mergeCell ref="E48:G48"/>
    <mergeCell ref="H48:J48"/>
    <mergeCell ref="K48:M48"/>
    <mergeCell ref="B49:D49"/>
    <mergeCell ref="E49:G49"/>
    <mergeCell ref="H49:J49"/>
    <mergeCell ref="K49:M49"/>
    <mergeCell ref="B50:D50"/>
    <mergeCell ref="E50:G50"/>
    <mergeCell ref="H50:J50"/>
    <mergeCell ref="K50:M50"/>
    <mergeCell ref="B51:D51"/>
    <mergeCell ref="E51:G51"/>
    <mergeCell ref="H51:J51"/>
    <mergeCell ref="K51:M51"/>
    <mergeCell ref="B52:D52"/>
    <mergeCell ref="E52:G52"/>
    <mergeCell ref="H52:J52"/>
    <mergeCell ref="K52:M52"/>
    <mergeCell ref="B53:D53"/>
    <mergeCell ref="E53:G53"/>
    <mergeCell ref="H53:J53"/>
    <mergeCell ref="K53:M53"/>
  </mergeCells>
  <phoneticPr fontId="2"/>
  <pageMargins left="0.70078740157480313" right="0.70078740157480313" top="0.74803149606299213" bottom="0.74803149606299213" header="0.31496062992125984" footer="0.31496062992125984"/>
  <pageSetup paperSize="9" scale="94" fitToWidth="1" fitToHeight="0" orientation="portrait" usePrinterDefaults="1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E62"/>
  <sheetViews>
    <sheetView view="pageBreakPreview" zoomScale="59" zoomScaleNormal="88" zoomScaleSheetLayoutView="59" workbookViewId="0">
      <selection activeCell="AE63" sqref="AE63"/>
    </sheetView>
  </sheetViews>
  <sheetFormatPr defaultColWidth="9" defaultRowHeight="13.5"/>
  <cols>
    <col min="1" max="1" width="1.75" style="248" customWidth="1"/>
    <col min="2" max="30" width="5.625" style="248" customWidth="1"/>
    <col min="31" max="16384" width="9" style="248"/>
  </cols>
  <sheetData>
    <row r="1" spans="2:30" ht="33.75" customHeight="1">
      <c r="B1" s="251" t="s">
        <v>21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</row>
    <row r="2" spans="2:30" ht="7.5" customHeight="1"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</row>
    <row r="3" spans="2:30" ht="21.75" customHeight="1">
      <c r="B3" s="252" t="s">
        <v>208</v>
      </c>
      <c r="C3" s="252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</row>
    <row r="4" spans="2:30" ht="19.5" customHeight="1">
      <c r="B4" s="253" t="s">
        <v>187</v>
      </c>
      <c r="C4" s="253"/>
      <c r="D4" s="253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311" t="s">
        <v>81</v>
      </c>
    </row>
    <row r="5" spans="2:30" ht="24" customHeight="1">
      <c r="B5" s="254"/>
      <c r="C5" s="261"/>
      <c r="D5" s="269"/>
      <c r="E5" s="275" t="s">
        <v>200</v>
      </c>
      <c r="F5" s="290"/>
      <c r="G5" s="275" t="s">
        <v>53</v>
      </c>
      <c r="H5" s="254"/>
      <c r="I5" s="302"/>
      <c r="J5" s="254"/>
      <c r="K5" s="254"/>
      <c r="L5" s="302"/>
      <c r="M5" s="275" t="s">
        <v>202</v>
      </c>
      <c r="N5" s="290"/>
      <c r="O5" s="275" t="s">
        <v>203</v>
      </c>
      <c r="P5" s="290"/>
      <c r="Q5" s="275" t="s">
        <v>204</v>
      </c>
      <c r="R5" s="290"/>
      <c r="S5" s="275" t="s">
        <v>65</v>
      </c>
      <c r="T5" s="290"/>
      <c r="U5" s="275" t="s">
        <v>43</v>
      </c>
      <c r="V5" s="290"/>
      <c r="W5" s="275" t="s">
        <v>205</v>
      </c>
      <c r="X5" s="254"/>
      <c r="Y5" s="302"/>
      <c r="Z5" s="302"/>
      <c r="AA5" s="302"/>
      <c r="AB5" s="302"/>
      <c r="AC5" s="302"/>
      <c r="AD5" s="302"/>
    </row>
    <row r="6" spans="2:30" ht="24" customHeight="1">
      <c r="B6" s="255"/>
      <c r="C6" s="263"/>
      <c r="D6" s="270"/>
      <c r="E6" s="276"/>
      <c r="F6" s="291"/>
      <c r="G6" s="276"/>
      <c r="H6" s="291"/>
      <c r="I6" s="303" t="s">
        <v>71</v>
      </c>
      <c r="J6" s="273"/>
      <c r="K6" s="303" t="s">
        <v>201</v>
      </c>
      <c r="L6" s="273"/>
      <c r="M6" s="276"/>
      <c r="N6" s="291"/>
      <c r="O6" s="276" t="s">
        <v>203</v>
      </c>
      <c r="P6" s="291"/>
      <c r="Q6" s="276" t="s">
        <v>204</v>
      </c>
      <c r="R6" s="291"/>
      <c r="S6" s="276" t="s">
        <v>65</v>
      </c>
      <c r="T6" s="291"/>
      <c r="U6" s="276" t="s">
        <v>43</v>
      </c>
      <c r="V6" s="291"/>
      <c r="W6" s="276"/>
      <c r="X6" s="255"/>
      <c r="Y6" s="303" t="s">
        <v>103</v>
      </c>
      <c r="Z6" s="273"/>
      <c r="AA6" s="303" t="s">
        <v>198</v>
      </c>
      <c r="AB6" s="273"/>
      <c r="AC6" s="303" t="s">
        <v>206</v>
      </c>
      <c r="AD6" s="267"/>
    </row>
    <row r="7" spans="2:30" ht="24" customHeight="1">
      <c r="B7" s="256" t="s">
        <v>193</v>
      </c>
      <c r="C7" s="264" t="s">
        <v>199</v>
      </c>
      <c r="D7" s="271"/>
      <c r="E7" s="277">
        <v>1</v>
      </c>
      <c r="F7" s="292"/>
      <c r="G7" s="279">
        <v>4</v>
      </c>
      <c r="H7" s="284"/>
      <c r="I7" s="304">
        <v>3</v>
      </c>
      <c r="J7" s="306"/>
      <c r="K7" s="279">
        <v>1</v>
      </c>
      <c r="L7" s="284"/>
      <c r="M7" s="279">
        <v>6</v>
      </c>
      <c r="N7" s="284"/>
      <c r="O7" s="279">
        <v>4</v>
      </c>
      <c r="P7" s="284"/>
      <c r="Q7" s="279">
        <v>9</v>
      </c>
      <c r="R7" s="284"/>
      <c r="S7" s="279">
        <v>3</v>
      </c>
      <c r="T7" s="284"/>
      <c r="U7" s="279"/>
      <c r="V7" s="284"/>
      <c r="W7" s="279">
        <v>10</v>
      </c>
      <c r="X7" s="284"/>
      <c r="Y7" s="277">
        <v>6</v>
      </c>
      <c r="Z7" s="292"/>
      <c r="AA7" s="279">
        <v>3</v>
      </c>
      <c r="AB7" s="284"/>
      <c r="AC7" s="279">
        <v>1</v>
      </c>
      <c r="AD7" s="312"/>
    </row>
    <row r="8" spans="2:30" ht="24" customHeight="1">
      <c r="B8" s="257"/>
      <c r="C8" s="265" t="s">
        <v>197</v>
      </c>
      <c r="D8" s="256"/>
      <c r="E8" s="278"/>
      <c r="F8" s="293"/>
      <c r="G8" s="278"/>
      <c r="H8" s="293"/>
      <c r="I8" s="283"/>
      <c r="J8" s="288"/>
      <c r="K8" s="278"/>
      <c r="L8" s="293"/>
      <c r="M8" s="278"/>
      <c r="N8" s="293"/>
      <c r="O8" s="278"/>
      <c r="P8" s="293"/>
      <c r="Q8" s="278"/>
      <c r="R8" s="293"/>
      <c r="S8" s="278"/>
      <c r="T8" s="293"/>
      <c r="U8" s="278"/>
      <c r="V8" s="293"/>
      <c r="W8" s="278"/>
      <c r="X8" s="293"/>
      <c r="Y8" s="278"/>
      <c r="Z8" s="293"/>
      <c r="AA8" s="278"/>
      <c r="AB8" s="293"/>
      <c r="AC8" s="278"/>
      <c r="AD8" s="313"/>
    </row>
    <row r="9" spans="2:30" ht="24" customHeight="1">
      <c r="B9" s="257" t="s">
        <v>194</v>
      </c>
      <c r="C9" s="266" t="s">
        <v>199</v>
      </c>
      <c r="D9" s="272"/>
      <c r="E9" s="277"/>
      <c r="F9" s="292"/>
      <c r="G9" s="279">
        <v>3</v>
      </c>
      <c r="H9" s="284"/>
      <c r="I9" s="279">
        <v>3</v>
      </c>
      <c r="J9" s="284"/>
      <c r="K9" s="279"/>
      <c r="L9" s="284"/>
      <c r="M9" s="277">
        <v>3</v>
      </c>
      <c r="N9" s="292"/>
      <c r="O9" s="279">
        <v>3</v>
      </c>
      <c r="P9" s="284"/>
      <c r="Q9" s="277">
        <v>2</v>
      </c>
      <c r="R9" s="292"/>
      <c r="S9" s="279">
        <v>4</v>
      </c>
      <c r="T9" s="284"/>
      <c r="U9" s="279">
        <v>1</v>
      </c>
      <c r="V9" s="284"/>
      <c r="W9" s="279">
        <v>10</v>
      </c>
      <c r="X9" s="284"/>
      <c r="Y9" s="281">
        <v>1</v>
      </c>
      <c r="Z9" s="286"/>
      <c r="AA9" s="279"/>
      <c r="AB9" s="284"/>
      <c r="AC9" s="279">
        <v>9</v>
      </c>
      <c r="AD9" s="312"/>
    </row>
    <row r="10" spans="2:30" ht="24" customHeight="1">
      <c r="B10" s="257"/>
      <c r="C10" s="265" t="s">
        <v>197</v>
      </c>
      <c r="D10" s="256"/>
      <c r="E10" s="278"/>
      <c r="F10" s="293"/>
      <c r="G10" s="278"/>
      <c r="H10" s="293"/>
      <c r="I10" s="278"/>
      <c r="J10" s="293"/>
      <c r="K10" s="278"/>
      <c r="L10" s="293"/>
      <c r="M10" s="278"/>
      <c r="N10" s="293"/>
      <c r="O10" s="278"/>
      <c r="P10" s="293"/>
      <c r="Q10" s="278"/>
      <c r="R10" s="293"/>
      <c r="S10" s="278"/>
      <c r="T10" s="293"/>
      <c r="U10" s="278"/>
      <c r="V10" s="293"/>
      <c r="W10" s="278"/>
      <c r="X10" s="293"/>
      <c r="Y10" s="283"/>
      <c r="Z10" s="288"/>
      <c r="AA10" s="278"/>
      <c r="AB10" s="293"/>
      <c r="AC10" s="278"/>
      <c r="AD10" s="313"/>
    </row>
    <row r="11" spans="2:30" ht="24" customHeight="1">
      <c r="B11" s="257" t="s">
        <v>195</v>
      </c>
      <c r="C11" s="266" t="s">
        <v>199</v>
      </c>
      <c r="D11" s="272"/>
      <c r="E11" s="279">
        <v>1</v>
      </c>
      <c r="F11" s="284"/>
      <c r="G11" s="279">
        <v>5</v>
      </c>
      <c r="H11" s="284"/>
      <c r="I11" s="279">
        <v>2</v>
      </c>
      <c r="J11" s="284"/>
      <c r="K11" s="279">
        <v>3</v>
      </c>
      <c r="L11" s="284"/>
      <c r="M11" s="281">
        <v>1</v>
      </c>
      <c r="N11" s="286"/>
      <c r="O11" s="279">
        <v>3</v>
      </c>
      <c r="P11" s="284"/>
      <c r="Q11" s="279">
        <v>6</v>
      </c>
      <c r="R11" s="284"/>
      <c r="S11" s="279">
        <v>6</v>
      </c>
      <c r="T11" s="284"/>
      <c r="U11" s="279">
        <v>5</v>
      </c>
      <c r="V11" s="284"/>
      <c r="W11" s="279">
        <v>8</v>
      </c>
      <c r="X11" s="284"/>
      <c r="Y11" s="279"/>
      <c r="Z11" s="284"/>
      <c r="AA11" s="279"/>
      <c r="AB11" s="284"/>
      <c r="AC11" s="279">
        <v>8</v>
      </c>
      <c r="AD11" s="312"/>
    </row>
    <row r="12" spans="2:30" ht="24" customHeight="1">
      <c r="B12" s="257"/>
      <c r="C12" s="265" t="s">
        <v>197</v>
      </c>
      <c r="D12" s="256"/>
      <c r="E12" s="278"/>
      <c r="F12" s="293"/>
      <c r="G12" s="279"/>
      <c r="H12" s="284"/>
      <c r="I12" s="279"/>
      <c r="J12" s="284"/>
      <c r="K12" s="279"/>
      <c r="L12" s="284"/>
      <c r="M12" s="279"/>
      <c r="N12" s="284"/>
      <c r="O12" s="279"/>
      <c r="P12" s="284"/>
      <c r="Q12" s="279"/>
      <c r="R12" s="284"/>
      <c r="S12" s="283"/>
      <c r="T12" s="288"/>
      <c r="U12" s="283"/>
      <c r="V12" s="288"/>
      <c r="W12" s="279"/>
      <c r="X12" s="284"/>
      <c r="Y12" s="278"/>
      <c r="Z12" s="293"/>
      <c r="AA12" s="279"/>
      <c r="AB12" s="284"/>
      <c r="AC12" s="279"/>
      <c r="AD12" s="312"/>
    </row>
    <row r="13" spans="2:30" ht="24" customHeight="1">
      <c r="B13" s="257" t="s">
        <v>102</v>
      </c>
      <c r="C13" s="266" t="s">
        <v>199</v>
      </c>
      <c r="D13" s="272"/>
      <c r="E13" s="279">
        <v>1</v>
      </c>
      <c r="F13" s="284"/>
      <c r="G13" s="281">
        <v>1</v>
      </c>
      <c r="H13" s="286"/>
      <c r="I13" s="281"/>
      <c r="J13" s="286"/>
      <c r="K13" s="281">
        <v>1</v>
      </c>
      <c r="L13" s="286"/>
      <c r="M13" s="281">
        <v>1</v>
      </c>
      <c r="N13" s="286"/>
      <c r="O13" s="281">
        <v>2</v>
      </c>
      <c r="P13" s="286"/>
      <c r="Q13" s="281">
        <v>4</v>
      </c>
      <c r="R13" s="286"/>
      <c r="S13" s="281">
        <v>7</v>
      </c>
      <c r="T13" s="286"/>
      <c r="U13" s="281"/>
      <c r="V13" s="286"/>
      <c r="W13" s="281">
        <v>4</v>
      </c>
      <c r="X13" s="286"/>
      <c r="Y13" s="281">
        <v>1</v>
      </c>
      <c r="Z13" s="286"/>
      <c r="AA13" s="281">
        <v>1</v>
      </c>
      <c r="AB13" s="286"/>
      <c r="AC13" s="281">
        <v>2</v>
      </c>
      <c r="AD13" s="314"/>
    </row>
    <row r="14" spans="2:30" ht="24" customHeight="1">
      <c r="B14" s="257"/>
      <c r="C14" s="265" t="s">
        <v>197</v>
      </c>
      <c r="D14" s="256"/>
      <c r="E14" s="280"/>
      <c r="F14" s="294"/>
      <c r="G14" s="280"/>
      <c r="H14" s="294"/>
      <c r="I14" s="280"/>
      <c r="J14" s="294"/>
      <c r="K14" s="280"/>
      <c r="L14" s="294"/>
      <c r="M14" s="280"/>
      <c r="N14" s="294"/>
      <c r="O14" s="280"/>
      <c r="P14" s="294"/>
      <c r="Q14" s="280"/>
      <c r="R14" s="294"/>
      <c r="S14" s="280"/>
      <c r="T14" s="294"/>
      <c r="U14" s="280"/>
      <c r="V14" s="294"/>
      <c r="W14" s="280"/>
      <c r="X14" s="294"/>
      <c r="Y14" s="282"/>
      <c r="Z14" s="285"/>
      <c r="AA14" s="280"/>
      <c r="AB14" s="294"/>
      <c r="AC14" s="280"/>
      <c r="AD14" s="315"/>
    </row>
    <row r="15" spans="2:30" ht="24" customHeight="1">
      <c r="B15" s="257" t="s">
        <v>105</v>
      </c>
      <c r="C15" s="266" t="s">
        <v>199</v>
      </c>
      <c r="D15" s="272"/>
      <c r="E15" s="279">
        <v>2</v>
      </c>
      <c r="F15" s="284"/>
      <c r="G15" s="279">
        <v>1</v>
      </c>
      <c r="H15" s="284"/>
      <c r="I15" s="279"/>
      <c r="J15" s="284"/>
      <c r="K15" s="279">
        <v>1</v>
      </c>
      <c r="L15" s="284"/>
      <c r="M15" s="279">
        <v>4</v>
      </c>
      <c r="N15" s="284"/>
      <c r="O15" s="279">
        <v>2</v>
      </c>
      <c r="P15" s="284"/>
      <c r="Q15" s="279">
        <v>11</v>
      </c>
      <c r="R15" s="284"/>
      <c r="S15" s="279">
        <v>3</v>
      </c>
      <c r="T15" s="284"/>
      <c r="U15" s="279">
        <v>3</v>
      </c>
      <c r="V15" s="284"/>
      <c r="W15" s="279">
        <v>7</v>
      </c>
      <c r="X15" s="284"/>
      <c r="Y15" s="305">
        <v>4</v>
      </c>
      <c r="Z15" s="307"/>
      <c r="AA15" s="277">
        <v>2</v>
      </c>
      <c r="AB15" s="292"/>
      <c r="AC15" s="279">
        <v>1</v>
      </c>
      <c r="AD15" s="312"/>
    </row>
    <row r="16" spans="2:30" ht="24" customHeight="1">
      <c r="B16" s="257"/>
      <c r="C16" s="265" t="s">
        <v>197</v>
      </c>
      <c r="D16" s="256"/>
      <c r="E16" s="280"/>
      <c r="F16" s="294"/>
      <c r="G16" s="280"/>
      <c r="H16" s="294"/>
      <c r="I16" s="280"/>
      <c r="J16" s="294"/>
      <c r="K16" s="280"/>
      <c r="L16" s="294"/>
      <c r="M16" s="280"/>
      <c r="N16" s="294"/>
      <c r="O16" s="280"/>
      <c r="P16" s="294"/>
      <c r="Q16" s="280"/>
      <c r="R16" s="294"/>
      <c r="S16" s="280"/>
      <c r="T16" s="294"/>
      <c r="U16" s="280"/>
      <c r="V16" s="294"/>
      <c r="W16" s="280"/>
      <c r="X16" s="294"/>
      <c r="Y16" s="280"/>
      <c r="Z16" s="294"/>
      <c r="AA16" s="280"/>
      <c r="AB16" s="294"/>
      <c r="AC16" s="280"/>
      <c r="AD16" s="315"/>
    </row>
    <row r="17" spans="2:30" ht="24" customHeight="1">
      <c r="B17" s="257" t="s">
        <v>108</v>
      </c>
      <c r="C17" s="266" t="s">
        <v>199</v>
      </c>
      <c r="D17" s="272"/>
      <c r="E17" s="281">
        <v>7</v>
      </c>
      <c r="F17" s="286"/>
      <c r="G17" s="281">
        <v>1</v>
      </c>
      <c r="H17" s="286"/>
      <c r="I17" s="281">
        <v>1</v>
      </c>
      <c r="J17" s="286"/>
      <c r="K17" s="281"/>
      <c r="L17" s="286"/>
      <c r="M17" s="281">
        <v>7</v>
      </c>
      <c r="N17" s="286"/>
      <c r="O17" s="281">
        <v>8</v>
      </c>
      <c r="P17" s="286"/>
      <c r="Q17" s="281">
        <v>7</v>
      </c>
      <c r="R17" s="286"/>
      <c r="S17" s="281">
        <v>3</v>
      </c>
      <c r="T17" s="286"/>
      <c r="U17" s="277">
        <v>2</v>
      </c>
      <c r="V17" s="292"/>
      <c r="W17" s="281">
        <v>8</v>
      </c>
      <c r="X17" s="286"/>
      <c r="Y17" s="281">
        <v>1</v>
      </c>
      <c r="Z17" s="286"/>
      <c r="AA17" s="281">
        <v>2</v>
      </c>
      <c r="AB17" s="286"/>
      <c r="AC17" s="310">
        <v>5</v>
      </c>
      <c r="AD17" s="316"/>
    </row>
    <row r="18" spans="2:30" ht="24" customHeight="1">
      <c r="B18" s="257"/>
      <c r="C18" s="265" t="s">
        <v>197</v>
      </c>
      <c r="D18" s="256"/>
      <c r="E18" s="278"/>
      <c r="F18" s="293"/>
      <c r="G18" s="278"/>
      <c r="H18" s="293"/>
      <c r="I18" s="278"/>
      <c r="J18" s="293"/>
      <c r="K18" s="278"/>
      <c r="L18" s="293"/>
      <c r="M18" s="278"/>
      <c r="N18" s="293"/>
      <c r="O18" s="278"/>
      <c r="P18" s="293"/>
      <c r="Q18" s="278"/>
      <c r="R18" s="293"/>
      <c r="S18" s="278"/>
      <c r="T18" s="293"/>
      <c r="U18" s="278"/>
      <c r="V18" s="293"/>
      <c r="W18" s="278">
        <v>1</v>
      </c>
      <c r="X18" s="293"/>
      <c r="Y18" s="278"/>
      <c r="Z18" s="293"/>
      <c r="AA18" s="278">
        <v>1</v>
      </c>
      <c r="AB18" s="293"/>
      <c r="AC18" s="278"/>
      <c r="AD18" s="313"/>
    </row>
    <row r="19" spans="2:30" ht="24" customHeight="1">
      <c r="B19" s="257" t="s">
        <v>109</v>
      </c>
      <c r="C19" s="266" t="s">
        <v>199</v>
      </c>
      <c r="D19" s="272"/>
      <c r="E19" s="281">
        <v>2</v>
      </c>
      <c r="F19" s="286"/>
      <c r="G19" s="281">
        <v>2</v>
      </c>
      <c r="H19" s="286"/>
      <c r="I19" s="281">
        <v>1</v>
      </c>
      <c r="J19" s="286"/>
      <c r="K19" s="281">
        <v>1</v>
      </c>
      <c r="L19" s="286"/>
      <c r="M19" s="281">
        <v>1</v>
      </c>
      <c r="N19" s="286"/>
      <c r="O19" s="281">
        <v>2</v>
      </c>
      <c r="P19" s="286"/>
      <c r="Q19" s="281">
        <v>3</v>
      </c>
      <c r="R19" s="286"/>
      <c r="S19" s="281">
        <v>3</v>
      </c>
      <c r="T19" s="286"/>
      <c r="U19" s="281"/>
      <c r="V19" s="286"/>
      <c r="W19" s="281">
        <v>4</v>
      </c>
      <c r="X19" s="286"/>
      <c r="Y19" s="281">
        <v>3</v>
      </c>
      <c r="Z19" s="286"/>
      <c r="AA19" s="281">
        <v>1</v>
      </c>
      <c r="AB19" s="286"/>
      <c r="AC19" s="281"/>
      <c r="AD19" s="314"/>
    </row>
    <row r="20" spans="2:30" ht="24" customHeight="1">
      <c r="B20" s="257"/>
      <c r="C20" s="265" t="s">
        <v>197</v>
      </c>
      <c r="D20" s="256"/>
      <c r="E20" s="282"/>
      <c r="F20" s="285"/>
      <c r="G20" s="282"/>
      <c r="H20" s="285"/>
      <c r="I20" s="282"/>
      <c r="J20" s="285"/>
      <c r="K20" s="282"/>
      <c r="L20" s="285"/>
      <c r="M20" s="282"/>
      <c r="N20" s="285"/>
      <c r="O20" s="282"/>
      <c r="P20" s="285"/>
      <c r="Q20" s="282"/>
      <c r="R20" s="285"/>
      <c r="S20" s="282"/>
      <c r="T20" s="285"/>
      <c r="U20" s="282"/>
      <c r="V20" s="285"/>
      <c r="W20" s="282"/>
      <c r="X20" s="285"/>
      <c r="Y20" s="282"/>
      <c r="Z20" s="285"/>
      <c r="AA20" s="282"/>
      <c r="AB20" s="285"/>
      <c r="AC20" s="282"/>
      <c r="AD20" s="317"/>
    </row>
    <row r="21" spans="2:30" ht="24" customHeight="1">
      <c r="B21" s="257" t="s">
        <v>110</v>
      </c>
      <c r="C21" s="266" t="s">
        <v>199</v>
      </c>
      <c r="D21" s="272"/>
      <c r="E21" s="277"/>
      <c r="F21" s="292"/>
      <c r="G21" s="281">
        <v>2</v>
      </c>
      <c r="H21" s="286"/>
      <c r="I21" s="305">
        <v>2</v>
      </c>
      <c r="J21" s="307"/>
      <c r="K21" s="281"/>
      <c r="L21" s="286"/>
      <c r="M21" s="281"/>
      <c r="N21" s="286"/>
      <c r="O21" s="281">
        <v>5</v>
      </c>
      <c r="P21" s="286"/>
      <c r="Q21" s="281">
        <v>4</v>
      </c>
      <c r="R21" s="286"/>
      <c r="S21" s="281">
        <v>5</v>
      </c>
      <c r="T21" s="286"/>
      <c r="U21" s="281">
        <v>3</v>
      </c>
      <c r="V21" s="286"/>
      <c r="W21" s="281">
        <v>4</v>
      </c>
      <c r="X21" s="286"/>
      <c r="Y21" s="281">
        <v>2</v>
      </c>
      <c r="Z21" s="286"/>
      <c r="AA21" s="281">
        <v>1</v>
      </c>
      <c r="AB21" s="286"/>
      <c r="AC21" s="281">
        <v>1</v>
      </c>
      <c r="AD21" s="314"/>
    </row>
    <row r="22" spans="2:30" ht="24" customHeight="1">
      <c r="B22" s="257"/>
      <c r="C22" s="265" t="s">
        <v>197</v>
      </c>
      <c r="D22" s="256"/>
      <c r="E22" s="278"/>
      <c r="F22" s="293"/>
      <c r="G22" s="283"/>
      <c r="H22" s="288"/>
      <c r="I22" s="278"/>
      <c r="J22" s="293"/>
      <c r="K22" s="283"/>
      <c r="L22" s="288"/>
      <c r="M22" s="283"/>
      <c r="N22" s="288"/>
      <c r="O22" s="283"/>
      <c r="P22" s="288"/>
      <c r="Q22" s="283"/>
      <c r="R22" s="288"/>
      <c r="S22" s="283"/>
      <c r="T22" s="288"/>
      <c r="U22" s="283"/>
      <c r="V22" s="288"/>
      <c r="W22" s="283">
        <v>2</v>
      </c>
      <c r="X22" s="288"/>
      <c r="Y22" s="283">
        <v>1</v>
      </c>
      <c r="Z22" s="288"/>
      <c r="AA22" s="283"/>
      <c r="AB22" s="288"/>
      <c r="AC22" s="283">
        <v>1</v>
      </c>
      <c r="AD22" s="318"/>
    </row>
    <row r="23" spans="2:30" ht="24" customHeight="1">
      <c r="B23" s="257" t="s">
        <v>111</v>
      </c>
      <c r="C23" s="266" t="s">
        <v>199</v>
      </c>
      <c r="D23" s="272"/>
      <c r="E23" s="281">
        <v>6</v>
      </c>
      <c r="F23" s="286"/>
      <c r="G23" s="281">
        <v>1</v>
      </c>
      <c r="H23" s="286"/>
      <c r="I23" s="281"/>
      <c r="J23" s="286"/>
      <c r="K23" s="281">
        <v>1</v>
      </c>
      <c r="L23" s="286"/>
      <c r="M23" s="281">
        <v>6</v>
      </c>
      <c r="N23" s="286"/>
      <c r="O23" s="281">
        <v>3</v>
      </c>
      <c r="P23" s="286"/>
      <c r="Q23" s="281">
        <v>6</v>
      </c>
      <c r="R23" s="286"/>
      <c r="S23" s="281">
        <v>6</v>
      </c>
      <c r="T23" s="286"/>
      <c r="U23" s="281"/>
      <c r="V23" s="286"/>
      <c r="W23" s="281">
        <v>12</v>
      </c>
      <c r="X23" s="286"/>
      <c r="Y23" s="281">
        <v>5</v>
      </c>
      <c r="Z23" s="286"/>
      <c r="AA23" s="281">
        <v>3</v>
      </c>
      <c r="AB23" s="286"/>
      <c r="AC23" s="281">
        <v>4</v>
      </c>
      <c r="AD23" s="314"/>
    </row>
    <row r="24" spans="2:30" ht="24" customHeight="1">
      <c r="B24" s="257"/>
      <c r="C24" s="265" t="s">
        <v>197</v>
      </c>
      <c r="D24" s="256"/>
      <c r="E24" s="283"/>
      <c r="F24" s="288"/>
      <c r="G24" s="283"/>
      <c r="H24" s="288"/>
      <c r="I24" s="283"/>
      <c r="J24" s="288"/>
      <c r="K24" s="283"/>
      <c r="L24" s="288"/>
      <c r="M24" s="283"/>
      <c r="N24" s="288"/>
      <c r="O24" s="283"/>
      <c r="P24" s="288"/>
      <c r="Q24" s="283"/>
      <c r="R24" s="288"/>
      <c r="S24" s="283"/>
      <c r="T24" s="288"/>
      <c r="U24" s="283"/>
      <c r="V24" s="288"/>
      <c r="W24" s="283">
        <v>1</v>
      </c>
      <c r="X24" s="288"/>
      <c r="Y24" s="283">
        <v>1</v>
      </c>
      <c r="Z24" s="288"/>
      <c r="AA24" s="283"/>
      <c r="AB24" s="288"/>
      <c r="AC24" s="283"/>
      <c r="AD24" s="318"/>
    </row>
    <row r="25" spans="2:30" ht="24" customHeight="1">
      <c r="B25" s="257" t="s">
        <v>112</v>
      </c>
      <c r="C25" s="266" t="s">
        <v>199</v>
      </c>
      <c r="D25" s="272"/>
      <c r="E25" s="281"/>
      <c r="F25" s="286"/>
      <c r="G25" s="281">
        <v>7</v>
      </c>
      <c r="H25" s="286"/>
      <c r="I25" s="281">
        <v>4</v>
      </c>
      <c r="J25" s="286"/>
      <c r="K25" s="281">
        <v>3</v>
      </c>
      <c r="L25" s="286"/>
      <c r="M25" s="281">
        <v>3</v>
      </c>
      <c r="N25" s="286"/>
      <c r="O25" s="281">
        <v>3</v>
      </c>
      <c r="P25" s="286"/>
      <c r="Q25" s="281">
        <v>7</v>
      </c>
      <c r="R25" s="286"/>
      <c r="S25" s="277">
        <v>4</v>
      </c>
      <c r="T25" s="292"/>
      <c r="U25" s="281">
        <v>2</v>
      </c>
      <c r="V25" s="286"/>
      <c r="W25" s="281">
        <v>16</v>
      </c>
      <c r="X25" s="286"/>
      <c r="Y25" s="281">
        <v>4</v>
      </c>
      <c r="Z25" s="286"/>
      <c r="AA25" s="277">
        <v>3</v>
      </c>
      <c r="AB25" s="292"/>
      <c r="AC25" s="281">
        <v>9</v>
      </c>
      <c r="AD25" s="314"/>
    </row>
    <row r="26" spans="2:30" ht="24" customHeight="1">
      <c r="B26" s="257"/>
      <c r="C26" s="265" t="s">
        <v>197</v>
      </c>
      <c r="D26" s="256"/>
      <c r="E26" s="283"/>
      <c r="F26" s="288"/>
      <c r="G26" s="283"/>
      <c r="H26" s="288"/>
      <c r="I26" s="283"/>
      <c r="J26" s="288"/>
      <c r="K26" s="283"/>
      <c r="L26" s="288"/>
      <c r="M26" s="283"/>
      <c r="N26" s="288"/>
      <c r="O26" s="283"/>
      <c r="P26" s="288"/>
      <c r="Q26" s="283"/>
      <c r="R26" s="288"/>
      <c r="S26" s="278"/>
      <c r="T26" s="293"/>
      <c r="U26" s="283"/>
      <c r="V26" s="288"/>
      <c r="W26" s="278">
        <v>1</v>
      </c>
      <c r="X26" s="293"/>
      <c r="Y26" s="278"/>
      <c r="Z26" s="293"/>
      <c r="AA26" s="278"/>
      <c r="AB26" s="293"/>
      <c r="AC26" s="278">
        <v>1</v>
      </c>
      <c r="AD26" s="313"/>
    </row>
    <row r="27" spans="2:30" ht="24" customHeight="1">
      <c r="B27" s="257" t="s">
        <v>215</v>
      </c>
      <c r="C27" s="266" t="s">
        <v>199</v>
      </c>
      <c r="D27" s="272"/>
      <c r="E27" s="281"/>
      <c r="F27" s="286"/>
      <c r="G27" s="281">
        <v>3</v>
      </c>
      <c r="H27" s="286"/>
      <c r="I27" s="281"/>
      <c r="J27" s="286"/>
      <c r="K27" s="281">
        <v>3</v>
      </c>
      <c r="L27" s="286"/>
      <c r="M27" s="281">
        <v>5</v>
      </c>
      <c r="N27" s="286"/>
      <c r="O27" s="281">
        <v>6</v>
      </c>
      <c r="P27" s="286"/>
      <c r="Q27" s="281">
        <v>7</v>
      </c>
      <c r="R27" s="286"/>
      <c r="S27" s="281">
        <v>10</v>
      </c>
      <c r="T27" s="286"/>
      <c r="U27" s="281">
        <v>4</v>
      </c>
      <c r="V27" s="286"/>
      <c r="W27" s="281">
        <v>7</v>
      </c>
      <c r="X27" s="286"/>
      <c r="Y27" s="281"/>
      <c r="Z27" s="286"/>
      <c r="AA27" s="277">
        <v>4</v>
      </c>
      <c r="AB27" s="292"/>
      <c r="AC27" s="281">
        <v>3</v>
      </c>
      <c r="AD27" s="314"/>
    </row>
    <row r="28" spans="2:30" ht="24" customHeight="1">
      <c r="B28" s="257"/>
      <c r="C28" s="265" t="s">
        <v>197</v>
      </c>
      <c r="D28" s="256"/>
      <c r="E28" s="282"/>
      <c r="F28" s="285"/>
      <c r="G28" s="282"/>
      <c r="H28" s="285"/>
      <c r="I28" s="282"/>
      <c r="J28" s="285"/>
      <c r="K28" s="282"/>
      <c r="L28" s="285"/>
      <c r="M28" s="282"/>
      <c r="N28" s="285"/>
      <c r="O28" s="282"/>
      <c r="P28" s="285"/>
      <c r="Q28" s="282"/>
      <c r="R28" s="285"/>
      <c r="S28" s="282"/>
      <c r="T28" s="285"/>
      <c r="U28" s="282"/>
      <c r="V28" s="285"/>
      <c r="W28" s="280"/>
      <c r="X28" s="294"/>
      <c r="Y28" s="282"/>
      <c r="Z28" s="285"/>
      <c r="AA28" s="280"/>
      <c r="AB28" s="294"/>
      <c r="AC28" s="280"/>
      <c r="AD28" s="315"/>
    </row>
    <row r="29" spans="2:30" ht="24" customHeight="1">
      <c r="B29" s="257" t="s">
        <v>216</v>
      </c>
      <c r="C29" s="266" t="s">
        <v>199</v>
      </c>
      <c r="D29" s="272"/>
      <c r="E29" s="281">
        <v>2</v>
      </c>
      <c r="F29" s="286"/>
      <c r="G29" s="281">
        <v>6</v>
      </c>
      <c r="H29" s="286"/>
      <c r="I29" s="281">
        <v>2</v>
      </c>
      <c r="J29" s="286"/>
      <c r="K29" s="281">
        <v>4</v>
      </c>
      <c r="L29" s="286"/>
      <c r="M29" s="281">
        <v>3</v>
      </c>
      <c r="N29" s="286"/>
      <c r="O29" s="281">
        <v>3</v>
      </c>
      <c r="P29" s="286"/>
      <c r="Q29" s="281">
        <v>6</v>
      </c>
      <c r="R29" s="286"/>
      <c r="S29" s="281">
        <v>5</v>
      </c>
      <c r="T29" s="286"/>
      <c r="U29" s="281">
        <v>1</v>
      </c>
      <c r="V29" s="286"/>
      <c r="W29" s="281">
        <v>7</v>
      </c>
      <c r="X29" s="286"/>
      <c r="Y29" s="281">
        <v>1</v>
      </c>
      <c r="Z29" s="286"/>
      <c r="AA29" s="281">
        <v>3</v>
      </c>
      <c r="AB29" s="286"/>
      <c r="AC29" s="281">
        <v>3</v>
      </c>
      <c r="AD29" s="314"/>
    </row>
    <row r="30" spans="2:30" ht="24" customHeight="1">
      <c r="B30" s="257"/>
      <c r="C30" s="265" t="s">
        <v>197</v>
      </c>
      <c r="D30" s="256"/>
      <c r="E30" s="282"/>
      <c r="F30" s="285"/>
      <c r="G30" s="282"/>
      <c r="H30" s="285"/>
      <c r="I30" s="282"/>
      <c r="J30" s="285"/>
      <c r="K30" s="282"/>
      <c r="L30" s="285"/>
      <c r="M30" s="282"/>
      <c r="N30" s="285"/>
      <c r="O30" s="282"/>
      <c r="P30" s="285"/>
      <c r="Q30" s="280"/>
      <c r="R30" s="294"/>
      <c r="S30" s="282"/>
      <c r="T30" s="285"/>
      <c r="U30" s="282"/>
      <c r="V30" s="285"/>
      <c r="W30" s="282"/>
      <c r="X30" s="285"/>
      <c r="Y30" s="282"/>
      <c r="Z30" s="285"/>
      <c r="AA30" s="282"/>
      <c r="AB30" s="285"/>
      <c r="AC30" s="282"/>
      <c r="AD30" s="317"/>
    </row>
    <row r="31" spans="2:30" s="249" customFormat="1" ht="21.75" customHeight="1">
      <c r="B31" s="258" t="s">
        <v>119</v>
      </c>
    </row>
    <row r="32" spans="2:30" s="249" customFormat="1" ht="21.75" customHeight="1">
      <c r="B32" s="258" t="s">
        <v>210</v>
      </c>
    </row>
    <row r="33" spans="2:28" s="249" customFormat="1" ht="21.75" customHeight="1"/>
    <row r="34" spans="2:28" ht="27" customHeight="1">
      <c r="B34" s="259" t="s">
        <v>207</v>
      </c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</row>
    <row r="35" spans="2:28" s="250" customFormat="1" ht="19.5" customHeight="1">
      <c r="B35" s="260" t="s">
        <v>209</v>
      </c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308" t="s">
        <v>81</v>
      </c>
    </row>
    <row r="36" spans="2:28" s="250" customFormat="1" ht="24" customHeight="1">
      <c r="B36" s="261"/>
      <c r="C36" s="267" t="s">
        <v>196</v>
      </c>
      <c r="D36" s="273"/>
      <c r="E36" s="273">
        <v>1</v>
      </c>
      <c r="F36" s="295">
        <v>2</v>
      </c>
      <c r="G36" s="295">
        <v>3</v>
      </c>
      <c r="H36" s="273">
        <v>4</v>
      </c>
      <c r="I36" s="295">
        <v>5</v>
      </c>
      <c r="J36" s="295">
        <v>6</v>
      </c>
      <c r="K36" s="273">
        <v>7</v>
      </c>
      <c r="L36" s="295">
        <v>8</v>
      </c>
      <c r="M36" s="295">
        <v>9</v>
      </c>
      <c r="N36" s="273">
        <v>10</v>
      </c>
      <c r="O36" s="295">
        <v>11</v>
      </c>
      <c r="P36" s="295">
        <v>12</v>
      </c>
      <c r="Q36" s="273">
        <v>13</v>
      </c>
      <c r="R36" s="295">
        <v>14</v>
      </c>
      <c r="S36" s="295">
        <v>15</v>
      </c>
      <c r="T36" s="273">
        <v>16</v>
      </c>
      <c r="U36" s="295">
        <v>17</v>
      </c>
      <c r="V36" s="295">
        <v>18</v>
      </c>
      <c r="W36" s="273">
        <v>19</v>
      </c>
      <c r="X36" s="295">
        <v>20</v>
      </c>
      <c r="Y36" s="295">
        <v>21</v>
      </c>
      <c r="Z36" s="273">
        <v>22</v>
      </c>
      <c r="AA36" s="295">
        <v>23</v>
      </c>
      <c r="AB36" s="303">
        <v>24</v>
      </c>
    </row>
    <row r="37" spans="2:28" s="250" customFormat="1" ht="24" customHeight="1">
      <c r="B37" s="262" t="s">
        <v>193</v>
      </c>
      <c r="C37" s="264" t="s">
        <v>89</v>
      </c>
      <c r="D37" s="271"/>
      <c r="E37" s="284"/>
      <c r="F37" s="296"/>
      <c r="G37" s="296"/>
      <c r="H37" s="296"/>
      <c r="I37" s="296"/>
      <c r="J37" s="296"/>
      <c r="K37" s="296">
        <v>2</v>
      </c>
      <c r="L37" s="296">
        <v>2</v>
      </c>
      <c r="M37" s="296">
        <v>1</v>
      </c>
      <c r="N37" s="296">
        <v>1</v>
      </c>
      <c r="O37" s="296"/>
      <c r="P37" s="296"/>
      <c r="Q37" s="296">
        <v>2</v>
      </c>
      <c r="R37" s="296">
        <v>1</v>
      </c>
      <c r="S37" s="296"/>
      <c r="T37" s="296">
        <v>3</v>
      </c>
      <c r="U37" s="296"/>
      <c r="V37" s="296">
        <v>1</v>
      </c>
      <c r="W37" s="296">
        <v>1</v>
      </c>
      <c r="X37" s="296">
        <v>2</v>
      </c>
      <c r="Y37" s="296"/>
      <c r="Z37" s="296"/>
      <c r="AA37" s="296"/>
      <c r="AB37" s="279"/>
    </row>
    <row r="38" spans="2:28" s="250" customFormat="1" ht="24" customHeight="1">
      <c r="B38" s="257"/>
      <c r="C38" s="265" t="s">
        <v>197</v>
      </c>
      <c r="D38" s="256"/>
      <c r="E38" s="285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82"/>
    </row>
    <row r="39" spans="2:28" s="250" customFormat="1" ht="24" customHeight="1">
      <c r="B39" s="257" t="s">
        <v>194</v>
      </c>
      <c r="C39" s="266" t="s">
        <v>89</v>
      </c>
      <c r="D39" s="272"/>
      <c r="E39" s="286"/>
      <c r="F39" s="287"/>
      <c r="G39" s="287"/>
      <c r="H39" s="287"/>
      <c r="I39" s="287"/>
      <c r="J39" s="287">
        <v>1</v>
      </c>
      <c r="K39" s="287">
        <v>2</v>
      </c>
      <c r="L39" s="287"/>
      <c r="M39" s="287">
        <v>2</v>
      </c>
      <c r="N39" s="287"/>
      <c r="O39" s="287"/>
      <c r="P39" s="287">
        <v>3</v>
      </c>
      <c r="Q39" s="287">
        <v>2</v>
      </c>
      <c r="R39" s="287"/>
      <c r="S39" s="287"/>
      <c r="T39" s="287">
        <v>1</v>
      </c>
      <c r="U39" s="287"/>
      <c r="V39" s="287"/>
      <c r="W39" s="287">
        <v>1</v>
      </c>
      <c r="X39" s="287"/>
      <c r="Y39" s="287"/>
      <c r="Z39" s="287">
        <v>1</v>
      </c>
      <c r="AA39" s="287"/>
      <c r="AB39" s="281"/>
    </row>
    <row r="40" spans="2:28" s="250" customFormat="1" ht="24" customHeight="1">
      <c r="B40" s="257"/>
      <c r="C40" s="265" t="s">
        <v>197</v>
      </c>
      <c r="D40" s="256"/>
      <c r="E40" s="285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82"/>
    </row>
    <row r="41" spans="2:28" s="250" customFormat="1" ht="24" customHeight="1">
      <c r="B41" s="257" t="s">
        <v>195</v>
      </c>
      <c r="C41" s="266" t="s">
        <v>89</v>
      </c>
      <c r="D41" s="272"/>
      <c r="E41" s="286"/>
      <c r="F41" s="287"/>
      <c r="G41" s="287"/>
      <c r="H41" s="287"/>
      <c r="I41" s="287"/>
      <c r="J41" s="287"/>
      <c r="K41" s="287">
        <v>3</v>
      </c>
      <c r="L41" s="287">
        <v>2</v>
      </c>
      <c r="M41" s="287">
        <v>3</v>
      </c>
      <c r="N41" s="287">
        <v>2</v>
      </c>
      <c r="O41" s="287">
        <v>1</v>
      </c>
      <c r="P41" s="287">
        <v>1</v>
      </c>
      <c r="Q41" s="287">
        <v>1</v>
      </c>
      <c r="R41" s="287"/>
      <c r="S41" s="287">
        <v>1</v>
      </c>
      <c r="T41" s="287">
        <v>2</v>
      </c>
      <c r="U41" s="287">
        <v>1</v>
      </c>
      <c r="V41" s="287">
        <v>1</v>
      </c>
      <c r="W41" s="287"/>
      <c r="X41" s="287"/>
      <c r="Y41" s="287"/>
      <c r="Z41" s="287"/>
      <c r="AA41" s="287"/>
      <c r="AB41" s="281"/>
    </row>
    <row r="42" spans="2:28" s="250" customFormat="1" ht="24" customHeight="1">
      <c r="B42" s="257"/>
      <c r="C42" s="265" t="s">
        <v>197</v>
      </c>
      <c r="D42" s="256"/>
      <c r="E42" s="285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82"/>
    </row>
    <row r="43" spans="2:28" s="250" customFormat="1" ht="24" customHeight="1">
      <c r="B43" s="257" t="s">
        <v>102</v>
      </c>
      <c r="C43" s="266" t="s">
        <v>89</v>
      </c>
      <c r="D43" s="272"/>
      <c r="E43" s="286"/>
      <c r="F43" s="287"/>
      <c r="G43" s="287"/>
      <c r="H43" s="287"/>
      <c r="I43" s="287"/>
      <c r="J43" s="287">
        <v>1</v>
      </c>
      <c r="K43" s="287">
        <v>1</v>
      </c>
      <c r="L43" s="287">
        <v>1</v>
      </c>
      <c r="M43" s="287"/>
      <c r="N43" s="287">
        <v>1</v>
      </c>
      <c r="O43" s="287"/>
      <c r="P43" s="287"/>
      <c r="Q43" s="287"/>
      <c r="R43" s="287">
        <v>1</v>
      </c>
      <c r="S43" s="287">
        <v>1</v>
      </c>
      <c r="T43" s="287"/>
      <c r="U43" s="287">
        <v>1</v>
      </c>
      <c r="V43" s="287">
        <v>1</v>
      </c>
      <c r="W43" s="287">
        <v>1</v>
      </c>
      <c r="X43" s="287"/>
      <c r="Y43" s="287">
        <v>1</v>
      </c>
      <c r="Z43" s="287"/>
      <c r="AA43" s="287"/>
      <c r="AB43" s="281"/>
    </row>
    <row r="44" spans="2:28" s="250" customFormat="1" ht="24" customHeight="1">
      <c r="B44" s="257"/>
      <c r="C44" s="265" t="s">
        <v>197</v>
      </c>
      <c r="D44" s="256"/>
      <c r="E44" s="285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82"/>
    </row>
    <row r="45" spans="2:28" s="250" customFormat="1" ht="24" customHeight="1">
      <c r="B45" s="257" t="s">
        <v>105</v>
      </c>
      <c r="C45" s="266" t="s">
        <v>89</v>
      </c>
      <c r="D45" s="272"/>
      <c r="E45" s="286"/>
      <c r="F45" s="287"/>
      <c r="G45" s="287"/>
      <c r="H45" s="287"/>
      <c r="I45" s="287"/>
      <c r="J45" s="287"/>
      <c r="K45" s="287">
        <v>1</v>
      </c>
      <c r="L45" s="287">
        <v>5</v>
      </c>
      <c r="M45" s="287"/>
      <c r="N45" s="296">
        <v>1</v>
      </c>
      <c r="O45" s="287">
        <v>1</v>
      </c>
      <c r="P45" s="287">
        <v>1</v>
      </c>
      <c r="Q45" s="296"/>
      <c r="R45" s="287">
        <v>1</v>
      </c>
      <c r="S45" s="287">
        <v>1</v>
      </c>
      <c r="T45" s="296"/>
      <c r="U45" s="287">
        <v>1</v>
      </c>
      <c r="V45" s="287">
        <v>1</v>
      </c>
      <c r="W45" s="287">
        <v>2</v>
      </c>
      <c r="X45" s="287"/>
      <c r="Y45" s="287"/>
      <c r="Z45" s="287"/>
      <c r="AA45" s="287">
        <v>1</v>
      </c>
      <c r="AB45" s="281"/>
    </row>
    <row r="46" spans="2:28" s="250" customFormat="1" ht="24" customHeight="1">
      <c r="B46" s="257"/>
      <c r="C46" s="265" t="s">
        <v>197</v>
      </c>
      <c r="D46" s="256"/>
      <c r="E46" s="285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82"/>
    </row>
    <row r="47" spans="2:28" s="250" customFormat="1" ht="24" customHeight="1">
      <c r="B47" s="257" t="s">
        <v>108</v>
      </c>
      <c r="C47" s="266" t="s">
        <v>89</v>
      </c>
      <c r="D47" s="272"/>
      <c r="E47" s="287"/>
      <c r="F47" s="298"/>
      <c r="G47" s="287"/>
      <c r="H47" s="287"/>
      <c r="I47" s="287"/>
      <c r="J47" s="296"/>
      <c r="K47" s="287"/>
      <c r="L47" s="296">
        <v>3</v>
      </c>
      <c r="M47" s="287">
        <v>2</v>
      </c>
      <c r="N47" s="287">
        <v>1</v>
      </c>
      <c r="O47" s="287">
        <v>5</v>
      </c>
      <c r="P47" s="287"/>
      <c r="Q47" s="287">
        <v>1</v>
      </c>
      <c r="R47" s="287">
        <v>2</v>
      </c>
      <c r="S47" s="287">
        <v>1</v>
      </c>
      <c r="T47" s="296"/>
      <c r="U47" s="287">
        <v>1</v>
      </c>
      <c r="V47" s="287">
        <v>1</v>
      </c>
      <c r="W47" s="287"/>
      <c r="X47" s="296"/>
      <c r="Y47" s="287">
        <v>1</v>
      </c>
      <c r="Z47" s="287">
        <v>1</v>
      </c>
      <c r="AA47" s="287"/>
      <c r="AB47" s="279"/>
    </row>
    <row r="48" spans="2:28" s="250" customFormat="1" ht="24" customHeight="1">
      <c r="B48" s="257"/>
      <c r="C48" s="265" t="s">
        <v>197</v>
      </c>
      <c r="D48" s="256"/>
      <c r="E48" s="288"/>
      <c r="F48" s="299"/>
      <c r="G48" s="296"/>
      <c r="H48" s="296"/>
      <c r="I48" s="296"/>
      <c r="J48" s="296"/>
      <c r="K48" s="296"/>
      <c r="L48" s="296"/>
      <c r="M48" s="296">
        <v>1</v>
      </c>
      <c r="N48" s="296"/>
      <c r="O48" s="296"/>
      <c r="P48" s="296"/>
      <c r="Q48" s="296"/>
      <c r="R48" s="300"/>
      <c r="S48" s="300"/>
      <c r="T48" s="296"/>
      <c r="U48" s="296"/>
      <c r="V48" s="296"/>
      <c r="W48" s="296"/>
      <c r="X48" s="296"/>
      <c r="Y48" s="296"/>
      <c r="Z48" s="296"/>
      <c r="AA48" s="296"/>
      <c r="AB48" s="279"/>
    </row>
    <row r="49" spans="2:31" s="250" customFormat="1" ht="24" customHeight="1">
      <c r="B49" s="257" t="s">
        <v>109</v>
      </c>
      <c r="C49" s="266" t="s">
        <v>89</v>
      </c>
      <c r="D49" s="272"/>
      <c r="E49" s="286"/>
      <c r="F49" s="287"/>
      <c r="G49" s="287"/>
      <c r="H49" s="287"/>
      <c r="I49" s="287"/>
      <c r="J49" s="287">
        <v>2</v>
      </c>
      <c r="K49" s="287"/>
      <c r="L49" s="287">
        <v>1</v>
      </c>
      <c r="M49" s="287"/>
      <c r="N49" s="287">
        <v>1</v>
      </c>
      <c r="O49" s="287"/>
      <c r="P49" s="287"/>
      <c r="Q49" s="287">
        <v>1</v>
      </c>
      <c r="R49" s="287"/>
      <c r="S49" s="287">
        <v>1</v>
      </c>
      <c r="T49" s="287"/>
      <c r="U49" s="287"/>
      <c r="V49" s="287"/>
      <c r="W49" s="287">
        <v>1</v>
      </c>
      <c r="X49" s="287"/>
      <c r="Y49" s="287">
        <v>1</v>
      </c>
      <c r="Z49" s="287"/>
      <c r="AA49" s="287"/>
      <c r="AB49" s="281"/>
    </row>
    <row r="50" spans="2:31" s="250" customFormat="1" ht="24" customHeight="1">
      <c r="B50" s="257"/>
      <c r="C50" s="265" t="s">
        <v>197</v>
      </c>
      <c r="D50" s="256"/>
      <c r="E50" s="285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82"/>
    </row>
    <row r="51" spans="2:31" s="250" customFormat="1" ht="24" customHeight="1">
      <c r="B51" s="257" t="s">
        <v>110</v>
      </c>
      <c r="C51" s="266" t="s">
        <v>89</v>
      </c>
      <c r="D51" s="272"/>
      <c r="E51" s="286"/>
      <c r="F51" s="287"/>
      <c r="G51" s="287">
        <v>1</v>
      </c>
      <c r="H51" s="287"/>
      <c r="I51" s="287"/>
      <c r="J51" s="287">
        <v>1</v>
      </c>
      <c r="K51" s="287"/>
      <c r="L51" s="287"/>
      <c r="M51" s="287"/>
      <c r="N51" s="287"/>
      <c r="O51" s="287">
        <v>3</v>
      </c>
      <c r="P51" s="287">
        <v>1</v>
      </c>
      <c r="Q51" s="287"/>
      <c r="R51" s="287">
        <v>1</v>
      </c>
      <c r="S51" s="287">
        <v>1</v>
      </c>
      <c r="T51" s="287">
        <v>1</v>
      </c>
      <c r="U51" s="287">
        <v>2</v>
      </c>
      <c r="V51" s="287"/>
      <c r="W51" s="287">
        <v>1</v>
      </c>
      <c r="X51" s="287"/>
      <c r="Y51" s="287"/>
      <c r="Z51" s="287"/>
      <c r="AA51" s="287"/>
      <c r="AB51" s="281"/>
    </row>
    <row r="52" spans="2:31" s="250" customFormat="1" ht="24" customHeight="1">
      <c r="B52" s="257"/>
      <c r="C52" s="265" t="s">
        <v>197</v>
      </c>
      <c r="D52" s="256"/>
      <c r="E52" s="288"/>
      <c r="F52" s="300"/>
      <c r="G52" s="300">
        <v>1</v>
      </c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>
        <v>1</v>
      </c>
      <c r="S52" s="300"/>
      <c r="T52" s="300"/>
      <c r="U52" s="300"/>
      <c r="V52" s="300"/>
      <c r="W52" s="300"/>
      <c r="X52" s="300"/>
      <c r="Y52" s="300"/>
      <c r="Z52" s="300"/>
      <c r="AA52" s="300"/>
      <c r="AB52" s="283"/>
    </row>
    <row r="53" spans="2:31" s="250" customFormat="1" ht="24" customHeight="1">
      <c r="B53" s="257" t="s">
        <v>111</v>
      </c>
      <c r="C53" s="266" t="s">
        <v>89</v>
      </c>
      <c r="D53" s="272"/>
      <c r="E53" s="286"/>
      <c r="F53" s="287"/>
      <c r="G53" s="287"/>
      <c r="H53" s="287"/>
      <c r="I53" s="287"/>
      <c r="J53" s="287"/>
      <c r="K53" s="287">
        <v>2</v>
      </c>
      <c r="L53" s="287">
        <v>2</v>
      </c>
      <c r="M53" s="287">
        <v>2</v>
      </c>
      <c r="N53" s="287">
        <v>1</v>
      </c>
      <c r="O53" s="287">
        <v>1</v>
      </c>
      <c r="P53" s="287">
        <v>1</v>
      </c>
      <c r="Q53" s="287">
        <v>1</v>
      </c>
      <c r="R53" s="287">
        <v>1</v>
      </c>
      <c r="S53" s="287">
        <v>1</v>
      </c>
      <c r="T53" s="287">
        <v>3</v>
      </c>
      <c r="U53" s="287">
        <v>2</v>
      </c>
      <c r="V53" s="287">
        <v>1</v>
      </c>
      <c r="W53" s="287">
        <v>1</v>
      </c>
      <c r="X53" s="287"/>
      <c r="Y53" s="287"/>
      <c r="Z53" s="287"/>
      <c r="AA53" s="287"/>
      <c r="AB53" s="281"/>
    </row>
    <row r="54" spans="2:31" s="250" customFormat="1" ht="24" customHeight="1">
      <c r="B54" s="257"/>
      <c r="C54" s="265" t="s">
        <v>197</v>
      </c>
      <c r="D54" s="256"/>
      <c r="E54" s="288"/>
      <c r="F54" s="300"/>
      <c r="G54" s="300"/>
      <c r="H54" s="300"/>
      <c r="I54" s="300"/>
      <c r="J54" s="300"/>
      <c r="K54" s="300"/>
      <c r="L54" s="300"/>
      <c r="M54" s="300"/>
      <c r="N54" s="300"/>
      <c r="O54" s="300"/>
      <c r="P54" s="300"/>
      <c r="Q54" s="300"/>
      <c r="R54" s="300">
        <v>1</v>
      </c>
      <c r="S54" s="300"/>
      <c r="T54" s="300"/>
      <c r="U54" s="300"/>
      <c r="V54" s="300"/>
      <c r="W54" s="300"/>
      <c r="X54" s="300"/>
      <c r="Y54" s="300"/>
      <c r="Z54" s="300"/>
      <c r="AA54" s="300"/>
      <c r="AB54" s="283"/>
    </row>
    <row r="55" spans="2:31" s="250" customFormat="1" ht="24" customHeight="1">
      <c r="B55" s="256" t="s">
        <v>112</v>
      </c>
      <c r="C55" s="266" t="s">
        <v>89</v>
      </c>
      <c r="D55" s="272"/>
      <c r="E55" s="286"/>
      <c r="F55" s="287"/>
      <c r="G55" s="287"/>
      <c r="H55" s="287"/>
      <c r="I55" s="287">
        <v>1</v>
      </c>
      <c r="J55" s="287"/>
      <c r="K55" s="287">
        <v>1</v>
      </c>
      <c r="L55" s="287">
        <v>1</v>
      </c>
      <c r="M55" s="287">
        <v>1</v>
      </c>
      <c r="N55" s="287">
        <v>1</v>
      </c>
      <c r="O55" s="287">
        <v>1</v>
      </c>
      <c r="P55" s="287">
        <v>1</v>
      </c>
      <c r="Q55" s="287"/>
      <c r="R55" s="287"/>
      <c r="S55" s="287">
        <v>2</v>
      </c>
      <c r="T55" s="287"/>
      <c r="U55" s="287">
        <v>7</v>
      </c>
      <c r="V55" s="287">
        <v>1</v>
      </c>
      <c r="W55" s="287">
        <v>1</v>
      </c>
      <c r="X55" s="287"/>
      <c r="Y55" s="287">
        <v>1</v>
      </c>
      <c r="Z55" s="287"/>
      <c r="AA55" s="287"/>
      <c r="AB55" s="281"/>
    </row>
    <row r="56" spans="2:31" s="250" customFormat="1" ht="24" customHeight="1">
      <c r="B56" s="257"/>
      <c r="C56" s="265" t="s">
        <v>197</v>
      </c>
      <c r="D56" s="256"/>
      <c r="E56" s="288"/>
      <c r="F56" s="300"/>
      <c r="G56" s="300"/>
      <c r="H56" s="300"/>
      <c r="I56" s="300">
        <v>1</v>
      </c>
      <c r="J56" s="300"/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283"/>
    </row>
    <row r="57" spans="2:31" s="250" customFormat="1" ht="24" customHeight="1">
      <c r="B57" s="257" t="s">
        <v>215</v>
      </c>
      <c r="C57" s="266" t="s">
        <v>89</v>
      </c>
      <c r="D57" s="272"/>
      <c r="E57" s="286"/>
      <c r="F57" s="287"/>
      <c r="G57" s="287"/>
      <c r="H57" s="287"/>
      <c r="I57" s="287"/>
      <c r="J57" s="287">
        <v>1</v>
      </c>
      <c r="K57" s="287">
        <v>3</v>
      </c>
      <c r="L57" s="287">
        <v>4</v>
      </c>
      <c r="M57" s="287"/>
      <c r="N57" s="287">
        <v>1</v>
      </c>
      <c r="O57" s="287">
        <v>3</v>
      </c>
      <c r="P57" s="287">
        <v>1</v>
      </c>
      <c r="Q57" s="287">
        <v>1</v>
      </c>
      <c r="R57" s="287">
        <v>1</v>
      </c>
      <c r="S57" s="287">
        <v>1</v>
      </c>
      <c r="T57" s="287"/>
      <c r="U57" s="287"/>
      <c r="V57" s="287"/>
      <c r="W57" s="287">
        <v>2</v>
      </c>
      <c r="X57" s="287">
        <v>1</v>
      </c>
      <c r="Y57" s="287"/>
      <c r="Z57" s="287"/>
      <c r="AA57" s="287"/>
      <c r="AB57" s="281"/>
    </row>
    <row r="58" spans="2:31" s="250" customFormat="1" ht="24" customHeight="1">
      <c r="B58" s="257"/>
      <c r="C58" s="265" t="s">
        <v>197</v>
      </c>
      <c r="D58" s="256"/>
      <c r="E58" s="285"/>
      <c r="F58" s="297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97"/>
      <c r="W58" s="297"/>
      <c r="X58" s="297"/>
      <c r="Y58" s="297"/>
      <c r="Z58" s="297"/>
      <c r="AA58" s="297"/>
      <c r="AB58" s="282"/>
    </row>
    <row r="59" spans="2:31" s="250" customFormat="1" ht="24" customHeight="1">
      <c r="B59" s="256" t="s">
        <v>216</v>
      </c>
      <c r="C59" s="266" t="s">
        <v>89</v>
      </c>
      <c r="D59" s="272"/>
      <c r="E59" s="289"/>
      <c r="F59" s="301"/>
      <c r="G59" s="301"/>
      <c r="H59" s="287">
        <v>2</v>
      </c>
      <c r="I59" s="287"/>
      <c r="J59" s="287">
        <v>1</v>
      </c>
      <c r="K59" s="287">
        <v>1</v>
      </c>
      <c r="L59" s="287"/>
      <c r="M59" s="287">
        <v>1</v>
      </c>
      <c r="N59" s="287"/>
      <c r="O59" s="287">
        <v>1</v>
      </c>
      <c r="P59" s="287"/>
      <c r="Q59" s="287">
        <v>2</v>
      </c>
      <c r="R59" s="287">
        <v>1</v>
      </c>
      <c r="S59" s="287"/>
      <c r="T59" s="287">
        <v>2</v>
      </c>
      <c r="U59" s="287">
        <v>1</v>
      </c>
      <c r="V59" s="287"/>
      <c r="W59" s="287">
        <v>1</v>
      </c>
      <c r="X59" s="287">
        <v>1</v>
      </c>
      <c r="Y59" s="287"/>
      <c r="Z59" s="287"/>
      <c r="AA59" s="287">
        <v>1</v>
      </c>
      <c r="AB59" s="309"/>
    </row>
    <row r="60" spans="2:31" s="250" customFormat="1" ht="24" customHeight="1">
      <c r="B60" s="257"/>
      <c r="C60" s="265" t="s">
        <v>197</v>
      </c>
      <c r="D60" s="256"/>
      <c r="E60" s="285"/>
      <c r="F60" s="297"/>
      <c r="G60" s="297"/>
      <c r="H60" s="297"/>
      <c r="I60" s="297"/>
      <c r="J60" s="297"/>
      <c r="K60" s="297"/>
      <c r="L60" s="297"/>
      <c r="M60" s="297"/>
      <c r="N60" s="297"/>
      <c r="O60" s="297"/>
      <c r="P60" s="297"/>
      <c r="Q60" s="297"/>
      <c r="R60" s="297"/>
      <c r="S60" s="297"/>
      <c r="T60" s="297"/>
      <c r="U60" s="297"/>
      <c r="V60" s="297"/>
      <c r="W60" s="297"/>
      <c r="X60" s="297"/>
      <c r="Y60" s="297"/>
      <c r="Z60" s="297"/>
      <c r="AA60" s="297"/>
      <c r="AB60" s="282"/>
    </row>
    <row r="61" spans="2:31" s="249" customFormat="1" ht="21.75" customHeight="1">
      <c r="B61" s="258" t="s">
        <v>119</v>
      </c>
    </row>
    <row r="62" spans="2:31" s="249" customFormat="1" ht="21.75" customHeight="1">
      <c r="B62" s="258" t="s">
        <v>210</v>
      </c>
      <c r="AE62" s="249">
        <v>180</v>
      </c>
    </row>
  </sheetData>
  <mergeCells count="403">
    <mergeCell ref="B1:AD1"/>
    <mergeCell ref="Y5:AD5"/>
    <mergeCell ref="I6:J6"/>
    <mergeCell ref="K6:L6"/>
    <mergeCell ref="Y6:Z6"/>
    <mergeCell ref="AA6:AB6"/>
    <mergeCell ref="AC6:A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B34:AA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B5:B6"/>
    <mergeCell ref="C5:D6"/>
    <mergeCell ref="E5:F6"/>
    <mergeCell ref="G5:H6"/>
    <mergeCell ref="M5:N6"/>
    <mergeCell ref="O5:P6"/>
    <mergeCell ref="Q5:R6"/>
    <mergeCell ref="S5:T6"/>
    <mergeCell ref="U5:V6"/>
    <mergeCell ref="W5:X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</mergeCells>
  <phoneticPr fontId="2"/>
  <pageMargins left="0.78740157480314965" right="0.78740157480314965" top="0.78740157480314965" bottom="0.98425196850393704" header="0.31496062992125984" footer="0.31496062992125984"/>
  <pageSetup paperSize="9" scale="5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17 消防・警察</vt:lpstr>
      <vt:lpstr>33表 救急業務の推移</vt:lpstr>
      <vt:lpstr>17-1、17‐2、17-3</vt:lpstr>
      <vt:lpstr>17‐4、17-5</vt:lpstr>
      <vt:lpstr>17‐6、17-7、17-8</vt:lpstr>
      <vt:lpstr>17-9 交通事故発生状況</vt:lpstr>
    </vt:vector>
  </TitlesOfParts>
  <Company>鹿沼市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企画課</dc:creator>
  <cp:lastModifiedBy>石渡　澪</cp:lastModifiedBy>
  <cp:lastPrinted>2023-02-14T07:13:23Z</cp:lastPrinted>
  <dcterms:created xsi:type="dcterms:W3CDTF">2001-12-18T08:17:20Z</dcterms:created>
  <dcterms:modified xsi:type="dcterms:W3CDTF">2024-03-15T02:59:26Z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2024-03-15T02:59:26Z</vt:filetime>
  </property>
</Properties>
</file>